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4530" windowWidth="17400" windowHeight="8745" activeTab="0"/>
  </bookViews>
  <sheets>
    <sheet name="Overall Strategy" sheetId="1" r:id="rId1"/>
    <sheet name="Baseline Emission Inventory (1)" sheetId="2" r:id="rId2"/>
    <sheet name="Baseline Emission Inventory (2)" sheetId="3" r:id="rId3"/>
    <sheet name="Sustainable Energy Action Plan" sheetId="4" r:id="rId4"/>
  </sheets>
  <definedNames>
    <definedName name="_xlnm.Print_Area" localSheetId="1">'Baseline Emission Inventory (1)'!$B$4:$W$95</definedName>
    <definedName name="_xlnm.Print_Area" localSheetId="2">'Baseline Emission Inventory (2)'!$B$4:$W$95</definedName>
    <definedName name="_xlnm.Print_Area" localSheetId="0">'Overall Strategy'!$B$4:$R$21</definedName>
    <definedName name="_xlnm.Print_Area" localSheetId="3">'Sustainable Energy Action Plan'!$B$15:$E$203</definedName>
    <definedName name="_xlnm.Print_Titles" localSheetId="3">'Sustainable Energy Action Plan'!$15:$15</definedName>
  </definedNames>
  <calcPr fullCalcOnLoad="1"/>
</workbook>
</file>

<file path=xl/comments4.xml><?xml version="1.0" encoding="utf-8"?>
<comments xmlns="http://schemas.openxmlformats.org/spreadsheetml/2006/main">
  <authors>
    <author>painafe</author>
  </authors>
  <commentList>
    <comment ref="P15" authorId="0">
      <text>
        <r>
          <rPr>
            <b/>
            <sz val="8"/>
            <rFont val="Tahoma"/>
            <family val="0"/>
          </rPr>
          <t>painafe:</t>
        </r>
        <r>
          <rPr>
            <sz val="8"/>
            <rFont val="Tahoma"/>
            <family val="0"/>
          </rPr>
          <t xml:space="preserve">
Option 1 o 2 viene scelta per tutto il piano, non per settore. Per chiarire questa cosa potrebbe essere utile far diventare grigie le celle verdi sotto.</t>
        </r>
      </text>
    </comment>
  </commentList>
</comments>
</file>

<file path=xl/sharedStrings.xml><?xml version="1.0" encoding="utf-8"?>
<sst xmlns="http://schemas.openxmlformats.org/spreadsheetml/2006/main" count="1020" uniqueCount="544">
  <si>
    <t>1)</t>
  </si>
  <si>
    <t xml:space="preserve">Overall CO2 emission reduction target </t>
  </si>
  <si>
    <t>2)</t>
  </si>
  <si>
    <t>3)</t>
  </si>
  <si>
    <t>Emission factors</t>
  </si>
  <si>
    <t>Emission reporting unit</t>
  </si>
  <si>
    <t>Lignite</t>
  </si>
  <si>
    <t xml:space="preserve"> </t>
  </si>
  <si>
    <t>4)</t>
  </si>
  <si>
    <t>Metodologia</t>
  </si>
  <si>
    <t>M10</t>
  </si>
  <si>
    <t>M11</t>
  </si>
  <si>
    <t>M12</t>
  </si>
  <si>
    <t>M13</t>
  </si>
  <si>
    <t>M14</t>
  </si>
  <si>
    <t>M15</t>
  </si>
  <si>
    <t>M28</t>
  </si>
  <si>
    <t>M30</t>
  </si>
  <si>
    <t>M31</t>
  </si>
  <si>
    <t>M32</t>
  </si>
  <si>
    <t>M33</t>
  </si>
  <si>
    <t>BUILDINGS</t>
  </si>
  <si>
    <t>TRANSPORT</t>
  </si>
  <si>
    <t>ELECTRICITY PRODUCTION</t>
  </si>
  <si>
    <t>HEATING / COOLING</t>
  </si>
  <si>
    <t>LAND USE</t>
  </si>
  <si>
    <t>PUBLIC PROCUREMENT</t>
  </si>
  <si>
    <t>WORKING WITH THE CITIZENS</t>
  </si>
  <si>
    <t>OTHER</t>
  </si>
  <si>
    <t>Altro</t>
  </si>
  <si>
    <t>Categoria</t>
  </si>
  <si>
    <t>2 bis</t>
  </si>
  <si>
    <t>2b</t>
  </si>
  <si>
    <t>A</t>
  </si>
  <si>
    <t>B</t>
  </si>
  <si>
    <t>Abis</t>
  </si>
  <si>
    <t>C</t>
  </si>
  <si>
    <t>E</t>
  </si>
  <si>
    <t>F</t>
  </si>
  <si>
    <t>G</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</si>
  <si>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</si>
  <si>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</si>
  <si>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</si>
  <si>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</si>
  <si>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</si>
  <si>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</si>
  <si>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</si>
  <si>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</si>
  <si>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</si>
  <si>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</si>
  <si>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</si>
  <si>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</si>
  <si>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</si>
  <si>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</si>
  <si>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</si>
  <si>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</si>
  <si>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</si>
  <si>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</si>
  <si>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</si>
  <si>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</si>
  <si>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</si>
  <si>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</si>
  <si>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</si>
  <si>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</si>
  <si>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</si>
  <si>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</si>
  <si>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</si>
  <si>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</si>
  <si>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</si>
  <si>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</si>
  <si>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</si>
  <si>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</si>
  <si>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33A:</t>
  </si>
  <si>
    <t>34A:</t>
  </si>
  <si>
    <t>35A:</t>
  </si>
  <si>
    <t>36A:</t>
  </si>
  <si>
    <t>M50</t>
  </si>
  <si>
    <t>M48</t>
  </si>
  <si>
    <t>M70</t>
  </si>
  <si>
    <t>SG-10</t>
  </si>
  <si>
    <t>PS-10</t>
  </si>
  <si>
    <t>M51</t>
  </si>
  <si>
    <t>M53</t>
  </si>
  <si>
    <t>M54</t>
  </si>
  <si>
    <t>M71</t>
  </si>
  <si>
    <t>M72</t>
  </si>
  <si>
    <t>M73</t>
  </si>
  <si>
    <t>M11a</t>
  </si>
  <si>
    <t>M11b</t>
  </si>
  <si>
    <t>M11c</t>
  </si>
  <si>
    <t>M11d</t>
  </si>
  <si>
    <t>M11e</t>
  </si>
  <si>
    <t>M12a</t>
  </si>
  <si>
    <t>M12b</t>
  </si>
  <si>
    <t>M12c</t>
  </si>
  <si>
    <t>M12d</t>
  </si>
  <si>
    <t>M13a</t>
  </si>
  <si>
    <t>M13b</t>
  </si>
  <si>
    <t>M13c</t>
  </si>
  <si>
    <t>M13d</t>
  </si>
  <si>
    <t>M14a</t>
  </si>
  <si>
    <t>M14b</t>
  </si>
  <si>
    <t>M14c</t>
  </si>
  <si>
    <t>M14d</t>
  </si>
  <si>
    <t>M15a</t>
  </si>
  <si>
    <t>M15b</t>
  </si>
  <si>
    <t>M15c</t>
  </si>
  <si>
    <t>M15d</t>
  </si>
  <si>
    <t>M12e</t>
  </si>
  <si>
    <t>M13e</t>
  </si>
  <si>
    <t>M15e</t>
  </si>
  <si>
    <t>M14e</t>
  </si>
  <si>
    <t>M91a</t>
  </si>
  <si>
    <t>M91c</t>
  </si>
  <si>
    <t>M91d</t>
  </si>
  <si>
    <t>M91e</t>
  </si>
  <si>
    <t>M90</t>
  </si>
  <si>
    <t>M49</t>
  </si>
  <si>
    <t>M68</t>
  </si>
  <si>
    <t>M88</t>
  </si>
  <si>
    <t>M108</t>
  </si>
  <si>
    <t>M109</t>
  </si>
  <si>
    <t>M110</t>
  </si>
  <si>
    <t>M130</t>
  </si>
  <si>
    <t>M150</t>
  </si>
  <si>
    <t>M170</t>
  </si>
  <si>
    <t>M190</t>
  </si>
  <si>
    <t>M210</t>
  </si>
  <si>
    <t>M510</t>
  </si>
  <si>
    <t>M520</t>
  </si>
  <si>
    <t>M550</t>
  </si>
  <si>
    <t>M560</t>
  </si>
  <si>
    <t>M31a</t>
  </si>
  <si>
    <t>M31b</t>
  </si>
  <si>
    <t>M31c</t>
  </si>
  <si>
    <t>M31d</t>
  </si>
  <si>
    <t>M31e</t>
  </si>
  <si>
    <t>M32a</t>
  </si>
  <si>
    <t>M32b</t>
  </si>
  <si>
    <t>M32c</t>
  </si>
  <si>
    <t>M32d</t>
  </si>
  <si>
    <t>M32e</t>
  </si>
  <si>
    <t>M33a</t>
  </si>
  <si>
    <t>M33b</t>
  </si>
  <si>
    <t>M33c</t>
  </si>
  <si>
    <t>M33d</t>
  </si>
  <si>
    <t>M33e</t>
  </si>
  <si>
    <t>M34a</t>
  </si>
  <si>
    <t>M34b</t>
  </si>
  <si>
    <t>M34c</t>
  </si>
  <si>
    <t>M34d</t>
  </si>
  <si>
    <t>M34e</t>
  </si>
  <si>
    <t>M35a</t>
  </si>
  <si>
    <t>M35b</t>
  </si>
  <si>
    <t>M35c</t>
  </si>
  <si>
    <t>M35d</t>
  </si>
  <si>
    <t>M35e</t>
  </si>
  <si>
    <t>M52</t>
  </si>
  <si>
    <t>M55</t>
  </si>
  <si>
    <t>M91b</t>
  </si>
  <si>
    <t>M92a</t>
  </si>
  <si>
    <t>M92b</t>
  </si>
  <si>
    <t>M92c</t>
  </si>
  <si>
    <t>M92d</t>
  </si>
  <si>
    <t>M92e</t>
  </si>
  <si>
    <t>M93a</t>
  </si>
  <si>
    <t>M93b</t>
  </si>
  <si>
    <t>M93c</t>
  </si>
  <si>
    <t>M93d</t>
  </si>
  <si>
    <t>M93e</t>
  </si>
  <si>
    <t>M91</t>
  </si>
  <si>
    <t>M92</t>
  </si>
  <si>
    <t>M93</t>
  </si>
  <si>
    <t>M111</t>
  </si>
  <si>
    <t>M111a</t>
  </si>
  <si>
    <t>M111b</t>
  </si>
  <si>
    <t>M111c</t>
  </si>
  <si>
    <t>M111d</t>
  </si>
  <si>
    <t>M111e</t>
  </si>
  <si>
    <t>M112</t>
  </si>
  <si>
    <t>M113</t>
  </si>
  <si>
    <t>M114</t>
  </si>
  <si>
    <t>M115</t>
  </si>
  <si>
    <t>M115a</t>
  </si>
  <si>
    <t>M115b</t>
  </si>
  <si>
    <t>M115c</t>
  </si>
  <si>
    <t>M129</t>
  </si>
  <si>
    <t>M112a</t>
  </si>
  <si>
    <t>M112b</t>
  </si>
  <si>
    <t>M112c</t>
  </si>
  <si>
    <t>M112d</t>
  </si>
  <si>
    <t>M112e</t>
  </si>
  <si>
    <t>M113a</t>
  </si>
  <si>
    <t>M113b</t>
  </si>
  <si>
    <t>M113c</t>
  </si>
  <si>
    <t>M113d</t>
  </si>
  <si>
    <t>M113e</t>
  </si>
  <si>
    <t>M114a</t>
  </si>
  <si>
    <t>M114b</t>
  </si>
  <si>
    <t>M114c</t>
  </si>
  <si>
    <t>M114d</t>
  </si>
  <si>
    <t>M114e</t>
  </si>
  <si>
    <t>M115d</t>
  </si>
  <si>
    <t>M115e</t>
  </si>
  <si>
    <t>M131</t>
  </si>
  <si>
    <t>M132</t>
  </si>
  <si>
    <t>M133a</t>
  </si>
  <si>
    <t>M133b</t>
  </si>
  <si>
    <t>M133c</t>
  </si>
  <si>
    <t>M149</t>
  </si>
  <si>
    <t>M600</t>
  </si>
  <si>
    <t>M131a</t>
  </si>
  <si>
    <t>M131b</t>
  </si>
  <si>
    <t>M131c</t>
  </si>
  <si>
    <t>M131d</t>
  </si>
  <si>
    <t>M131e</t>
  </si>
  <si>
    <t>M132a</t>
  </si>
  <si>
    <t>M132b</t>
  </si>
  <si>
    <t>M132c</t>
  </si>
  <si>
    <t>M132d</t>
  </si>
  <si>
    <t>M132e</t>
  </si>
  <si>
    <t>M135</t>
  </si>
  <si>
    <t>M135a</t>
  </si>
  <si>
    <t>M135b</t>
  </si>
  <si>
    <t>M135c</t>
  </si>
  <si>
    <t>M133d</t>
  </si>
  <si>
    <t>M133e</t>
  </si>
  <si>
    <t>M134a</t>
  </si>
  <si>
    <t>M134b</t>
  </si>
  <si>
    <t>M134c</t>
  </si>
  <si>
    <t>M134d</t>
  </si>
  <si>
    <t>M134e</t>
  </si>
  <si>
    <t>M135d</t>
  </si>
  <si>
    <t>M135e</t>
  </si>
  <si>
    <t>M151a</t>
  </si>
  <si>
    <t>M151b</t>
  </si>
  <si>
    <t>M151c</t>
  </si>
  <si>
    <t>M151d</t>
  </si>
  <si>
    <t>M151e</t>
  </si>
  <si>
    <t>M152a</t>
  </si>
  <si>
    <t>M152b</t>
  </si>
  <si>
    <t>M152c</t>
  </si>
  <si>
    <t>M152d</t>
  </si>
  <si>
    <t>M152e</t>
  </si>
  <si>
    <t>M153a</t>
  </si>
  <si>
    <t>M153b</t>
  </si>
  <si>
    <t>M153c</t>
  </si>
  <si>
    <t>M153d</t>
  </si>
  <si>
    <t>M153e</t>
  </si>
  <si>
    <t>M154a</t>
  </si>
  <si>
    <t>M154b</t>
  </si>
  <si>
    <t>M154c</t>
  </si>
  <si>
    <t>M154d</t>
  </si>
  <si>
    <t>M154e</t>
  </si>
  <si>
    <t>M171a</t>
  </si>
  <si>
    <t>M171b</t>
  </si>
  <si>
    <t>M171c</t>
  </si>
  <si>
    <t>M171d</t>
  </si>
  <si>
    <t>M171e</t>
  </si>
  <si>
    <t>M172a</t>
  </si>
  <si>
    <t>M172b</t>
  </si>
  <si>
    <t>M172c</t>
  </si>
  <si>
    <t>M172d</t>
  </si>
  <si>
    <t>M172e</t>
  </si>
  <si>
    <t>M173a</t>
  </si>
  <si>
    <t>M173b</t>
  </si>
  <si>
    <t>M173c</t>
  </si>
  <si>
    <t>M173d</t>
  </si>
  <si>
    <t>M173e</t>
  </si>
  <si>
    <t>M191a</t>
  </si>
  <si>
    <t>M191b</t>
  </si>
  <si>
    <t>M191c</t>
  </si>
  <si>
    <t>M191d</t>
  </si>
  <si>
    <t>M191e</t>
  </si>
  <si>
    <t>M192a</t>
  </si>
  <si>
    <t>M192b</t>
  </si>
  <si>
    <t>M192c</t>
  </si>
  <si>
    <t>M192d</t>
  </si>
  <si>
    <t>M192e</t>
  </si>
  <si>
    <t>M193a</t>
  </si>
  <si>
    <t>M193b</t>
  </si>
  <si>
    <t>M193c</t>
  </si>
  <si>
    <t>M193d</t>
  </si>
  <si>
    <t>M193e</t>
  </si>
  <si>
    <t>M194a</t>
  </si>
  <si>
    <t>M194b</t>
  </si>
  <si>
    <t>M194c</t>
  </si>
  <si>
    <t>M194d</t>
  </si>
  <si>
    <t>M194e</t>
  </si>
  <si>
    <t>M195a</t>
  </si>
  <si>
    <t>M195b</t>
  </si>
  <si>
    <t>M195c</t>
  </si>
  <si>
    <t>M195d</t>
  </si>
  <si>
    <t>M195e</t>
  </si>
  <si>
    <t>M211a</t>
  </si>
  <si>
    <t>M211b</t>
  </si>
  <si>
    <t>M211c</t>
  </si>
  <si>
    <t>M211d</t>
  </si>
  <si>
    <t>M211e</t>
  </si>
  <si>
    <t>M580</t>
  </si>
  <si>
    <t>Dati reali di consumo</t>
  </si>
  <si>
    <t>Sirena</t>
  </si>
  <si>
    <t>Approccio top-down (dati: Terna, Ministero dello Sviluppo Economico, Enea)</t>
  </si>
  <si>
    <t>Stime elaborate tramite modello di calcolo</t>
  </si>
  <si>
    <t>Other</t>
  </si>
  <si>
    <t>Public lighting - automatic adjustment devices</t>
  </si>
  <si>
    <t xml:space="preserve">Hydroelectric plant </t>
  </si>
  <si>
    <t>Solar thermal collectors (for public buildings)</t>
  </si>
  <si>
    <t>Heat pump (for public buildings)</t>
  </si>
  <si>
    <t xml:space="preserve">Sustainable urban development </t>
  </si>
  <si>
    <t>Urban energy plan</t>
  </si>
  <si>
    <t>Urban lighting plan</t>
  </si>
  <si>
    <t>Urban building regulation</t>
  </si>
  <si>
    <t>Urban Cycling plan</t>
  </si>
  <si>
    <t>Detailed urban plan</t>
  </si>
  <si>
    <t>Public energy front office</t>
  </si>
  <si>
    <t>Others</t>
  </si>
  <si>
    <t>H</t>
  </si>
  <si>
    <t>I</t>
  </si>
  <si>
    <t>67 bis</t>
  </si>
  <si>
    <t>L</t>
  </si>
  <si>
    <t>City Council</t>
  </si>
  <si>
    <t>Mountain Community</t>
  </si>
  <si>
    <t>Wind turbine (owned by company/enterprise)</t>
  </si>
  <si>
    <t>PV plant (owned by company/enterprise)</t>
  </si>
  <si>
    <t>Wind turbine (owned by private individual)</t>
  </si>
  <si>
    <t>PV plant (owned by private individual)</t>
  </si>
  <si>
    <t>Replacement of old boiler</t>
  </si>
  <si>
    <t xml:space="preserve">Public lighting - replacement of old units </t>
  </si>
  <si>
    <t>Public lighting - remote control devices</t>
  </si>
  <si>
    <t>Promotion or development of separate waste collection</t>
  </si>
  <si>
    <t>Improvement of public transport</t>
  </si>
  <si>
    <t>Purchase of electric vehicles</t>
  </si>
  <si>
    <t>Purchase of Natural Gas Vehicles or Liquified Petroleum Gas vehicles</t>
  </si>
  <si>
    <t>Purchase of biofuel vehicles</t>
  </si>
  <si>
    <t>Promotion of car sharing</t>
  </si>
  <si>
    <t>Improvement of cycling&amp;walking mobility</t>
  </si>
  <si>
    <t>Limitation of private mobility</t>
  </si>
  <si>
    <t>Promotion of car pooling</t>
  </si>
  <si>
    <t>Promotion of renewable energy sources for electricity production</t>
  </si>
  <si>
    <t>Promotion of renewable energy sources for heating production</t>
  </si>
  <si>
    <t>Purchase of renewable energy</t>
  </si>
  <si>
    <t>Sustainable Energy Action Plan (SEAP)</t>
  </si>
  <si>
    <t>OVERALL STRATEGY</t>
  </si>
  <si>
    <t>Please choose the corresponding option:</t>
  </si>
  <si>
    <t>Absolute reduction</t>
  </si>
  <si>
    <t>Per capita reduction</t>
  </si>
  <si>
    <t>Instructions</t>
  </si>
  <si>
    <t>Long-term vision of your local authority (please include priority areas of action, main trends and challenges)</t>
  </si>
  <si>
    <t xml:space="preserve">Organisational and financial aspects </t>
  </si>
  <si>
    <t>Coordination and organisational structures created/assigned</t>
  </si>
  <si>
    <t>Staff capacity allocated</t>
  </si>
  <si>
    <t>Involvement of stakeholders and citizens</t>
  </si>
  <si>
    <t>Overall estimated budget</t>
  </si>
  <si>
    <t>Foreseen financing sources for the investments within your action plan</t>
  </si>
  <si>
    <t>Planned measures for monitoring and follow up</t>
  </si>
  <si>
    <r>
      <rPr>
        <b/>
        <sz val="14"/>
        <rFont val="Calibri"/>
        <family val="2"/>
      </rPr>
      <t xml:space="preserve">Go to the </t>
    </r>
    <r>
      <rPr>
        <b/>
        <u val="single"/>
        <sz val="14"/>
        <color indexed="12"/>
        <rFont val="Calibri"/>
        <family val="2"/>
      </rPr>
      <t>second part of the SEAP template -&gt;</t>
    </r>
    <r>
      <rPr>
        <b/>
        <sz val="14"/>
        <rFont val="Calibri"/>
        <family val="2"/>
      </rPr>
      <t xml:space="preserve"> dedicated to your Baseline Emission Inventory!</t>
    </r>
  </si>
  <si>
    <t>DISCLAIMER: The sole responsibility for the content of this publication lies with the authors. It does not necessarily reflect the opinion of the European Communities. The European Commission is not responsible for any use that may be made of the information contained therein.</t>
  </si>
  <si>
    <r>
      <rPr>
        <b/>
        <sz val="12"/>
        <rFont val="Calibri"/>
        <family val="2"/>
      </rPr>
      <t xml:space="preserve">More information: </t>
    </r>
    <r>
      <rPr>
        <u val="single"/>
        <sz val="12"/>
        <color indexed="12"/>
        <rFont val="Calibri"/>
        <family val="2"/>
      </rPr>
      <t>www.eumayors.eu.</t>
    </r>
  </si>
  <si>
    <t>BASELINE EMISSION INVENTORY</t>
  </si>
  <si>
    <t>Inventory year</t>
  </si>
  <si>
    <t>Standard emission factors in line with the IPCC principles</t>
  </si>
  <si>
    <r>
      <t>CO</t>
    </r>
    <r>
      <rPr>
        <vertAlign val="subscript"/>
        <sz val="10"/>
        <rFont val="Arial"/>
        <family val="2"/>
      </rPr>
      <t>2</t>
    </r>
    <r>
      <rPr>
        <sz val="10"/>
        <rFont val="Calibri"/>
        <family val="2"/>
      </rPr>
      <t xml:space="preserve"> emissions</t>
    </r>
  </si>
  <si>
    <t>LCA (Life Cycle Assessment) factors</t>
  </si>
  <si>
    <r>
      <t>CO</t>
    </r>
    <r>
      <rPr>
        <vertAlign val="subscript"/>
        <sz val="10"/>
        <rFont val="Arial"/>
        <family val="2"/>
      </rPr>
      <t>2</t>
    </r>
    <r>
      <rPr>
        <sz val="10"/>
        <rFont val="Calibri"/>
        <family val="2"/>
      </rPr>
      <t xml:space="preserve"> equivalent emissions</t>
    </r>
  </si>
  <si>
    <t>Key results of the Baseline Emission Inventory</t>
  </si>
  <si>
    <t>Green cells are compulsory fields</t>
  </si>
  <si>
    <t>Grey fields are non editable</t>
  </si>
  <si>
    <t>A. Final energy consumption</t>
  </si>
  <si>
    <t xml:space="preserve">Please note that for separating decimals dot [.] is used. No thousand separators are allowed. </t>
  </si>
  <si>
    <t>Category</t>
  </si>
  <si>
    <r>
      <t xml:space="preserve">BUILDINGS, </t>
    </r>
    <r>
      <rPr>
        <b/>
        <sz val="12"/>
        <color indexed="9"/>
        <rFont val="Calibri"/>
        <family val="2"/>
      </rPr>
      <t>EQUIPMENT/FACILITIES AND INDUSTRIES:</t>
    </r>
  </si>
  <si>
    <r>
      <t xml:space="preserve">Municipal buildings, </t>
    </r>
    <r>
      <rPr>
        <sz val="11"/>
        <rFont val="Calibri"/>
        <family val="2"/>
      </rPr>
      <t>equipment/facilities</t>
    </r>
  </si>
  <si>
    <r>
      <t xml:space="preserve">Tertiary (non municipal) buildings, </t>
    </r>
    <r>
      <rPr>
        <sz val="11"/>
        <rFont val="Calibri"/>
        <family val="2"/>
      </rPr>
      <t>equipment/facilities</t>
    </r>
  </si>
  <si>
    <t>Residential buildings</t>
  </si>
  <si>
    <t>Municipal public lighting</t>
  </si>
  <si>
    <t>Industries (excluding industries involved in the EU Emission trading scheme - ETS)</t>
  </si>
  <si>
    <t>Subtotal buildings, equipments/facilities and industries</t>
  </si>
  <si>
    <t>TRANSPORT:</t>
  </si>
  <si>
    <t>Municipal fleet</t>
  </si>
  <si>
    <t xml:space="preserve">Public transport </t>
  </si>
  <si>
    <t xml:space="preserve">Private and commercial transport  </t>
  </si>
  <si>
    <t>Subtotal transport</t>
  </si>
  <si>
    <t>Total</t>
  </si>
  <si>
    <r>
      <t xml:space="preserve">FINAL ENERGY CONSUMPTION </t>
    </r>
    <r>
      <rPr>
        <b/>
        <sz val="12"/>
        <rFont val="Calibri"/>
        <family val="2"/>
      </rPr>
      <t>[MWh]</t>
    </r>
  </si>
  <si>
    <t>Electricity</t>
  </si>
  <si>
    <t>Heat/cold</t>
  </si>
  <si>
    <t>Fossil fuels</t>
  </si>
  <si>
    <t>Renewable energies</t>
  </si>
  <si>
    <t>Natural gas</t>
  </si>
  <si>
    <t>Liquid gas</t>
  </si>
  <si>
    <t>Heating Oil</t>
  </si>
  <si>
    <t>Diesel</t>
  </si>
  <si>
    <t>Gasoline</t>
  </si>
  <si>
    <t>Coal</t>
  </si>
  <si>
    <t>Other fossil fuels</t>
  </si>
  <si>
    <t>Plant oil</t>
  </si>
  <si>
    <t xml:space="preserve">Biofuel </t>
  </si>
  <si>
    <t>Other biomass</t>
  </si>
  <si>
    <t>Solar thermal</t>
  </si>
  <si>
    <t>Geothermal</t>
  </si>
  <si>
    <r>
      <t>Municipal purchases of certified green electricity</t>
    </r>
    <r>
      <rPr>
        <sz val="10"/>
        <rFont val="Calibri"/>
        <family val="2"/>
      </rPr>
      <t xml:space="preserve"> (if any) </t>
    </r>
    <r>
      <rPr>
        <b/>
        <sz val="11"/>
        <rFont val="Calibri"/>
        <family val="2"/>
      </rPr>
      <t>[MWh]:</t>
    </r>
  </si>
  <si>
    <r>
      <t xml:space="preserve">CO2 emission factor for certified green electricity purchases </t>
    </r>
    <r>
      <rPr>
        <sz val="11"/>
        <rFont val="Calibri"/>
        <family val="2"/>
      </rPr>
      <t>(for LCA approach)</t>
    </r>
    <r>
      <rPr>
        <b/>
        <sz val="11"/>
        <rFont val="Calibri"/>
        <family val="2"/>
      </rPr>
      <t>:</t>
    </r>
  </si>
  <si>
    <t>B. CO2 or CO2 equivalent emissions</t>
  </si>
  <si>
    <r>
      <t xml:space="preserve">Tertiary (non municipal) buildings, </t>
    </r>
    <r>
      <rPr>
        <sz val="11"/>
        <rFont val="Calibri"/>
        <family val="2"/>
      </rPr>
      <t>equipement/facilities</t>
    </r>
  </si>
  <si>
    <t>OTHER:</t>
  </si>
  <si>
    <t>Waste management</t>
  </si>
  <si>
    <t>Waste water management</t>
  </si>
  <si>
    <t xml:space="preserve">Please specify here your other emissions </t>
  </si>
  <si>
    <t>Subtotal waste management, waste water management</t>
  </si>
  <si>
    <t>CO2 emissions [t]/ CO2 equivalent emissions [t]</t>
  </si>
  <si>
    <r>
      <t xml:space="preserve">Corresponding CO2-emission factors in </t>
    </r>
    <r>
      <rPr>
        <b/>
        <sz val="12"/>
        <rFont val="Calibri"/>
        <family val="2"/>
      </rPr>
      <t>[t/MWh]</t>
    </r>
  </si>
  <si>
    <t>CO2 emission factor for electricity not produced locally [t/MWh]</t>
  </si>
  <si>
    <t>C. Local electricity production and corresponding CO2 emissions</t>
  </si>
  <si>
    <t>Locally generated electricity                                                                  (excluding ETS plants , and all plants/units &gt; 20 MW)</t>
  </si>
  <si>
    <r>
      <t xml:space="preserve">Wind </t>
    </r>
    <r>
      <rPr>
        <b/>
        <sz val="11"/>
        <color indexed="8"/>
        <rFont val="Calibri"/>
        <family val="2"/>
      </rPr>
      <t>power</t>
    </r>
  </si>
  <si>
    <t>Hydroelectric power</t>
  </si>
  <si>
    <t>Photovoltaic</t>
  </si>
  <si>
    <t>Combined Heat and Power</t>
  </si>
  <si>
    <r>
      <t xml:space="preserve">Other
</t>
    </r>
    <r>
      <rPr>
        <b/>
        <i/>
        <sz val="11"/>
        <color indexed="23"/>
        <rFont val="Calibri"/>
        <family val="2"/>
      </rPr>
      <t>Please specify: _________________</t>
    </r>
    <r>
      <rPr>
        <b/>
        <i/>
        <sz val="11"/>
        <rFont val="Calibri"/>
        <family val="2"/>
      </rPr>
      <t xml:space="preserve">  </t>
    </r>
    <r>
      <rPr>
        <b/>
        <sz val="11"/>
        <rFont val="Calibri"/>
        <family val="2"/>
      </rPr>
      <t xml:space="preserve">                      </t>
    </r>
  </si>
  <si>
    <r>
      <t xml:space="preserve">Locally generated electricity </t>
    </r>
    <r>
      <rPr>
        <b/>
        <sz val="11"/>
        <rFont val="Calibri"/>
        <family val="2"/>
      </rPr>
      <t>[MWh]</t>
    </r>
  </si>
  <si>
    <r>
      <t xml:space="preserve">  Energy carrier input </t>
    </r>
    <r>
      <rPr>
        <b/>
        <sz val="12"/>
        <rFont val="Calibri"/>
        <family val="2"/>
      </rPr>
      <t>[MWh]</t>
    </r>
  </si>
  <si>
    <r>
      <t xml:space="preserve">CO2 / CO2-eq emissions </t>
    </r>
    <r>
      <rPr>
        <b/>
        <sz val="11"/>
        <rFont val="Calibri"/>
        <family val="2"/>
      </rPr>
      <t>[t]</t>
    </r>
  </si>
  <si>
    <r>
      <t xml:space="preserve">Corresponding CO2-emission factors for electricity production in </t>
    </r>
    <r>
      <rPr>
        <b/>
        <sz val="11"/>
        <rFont val="Calibri"/>
        <family val="2"/>
      </rPr>
      <t>[t/MWh]</t>
    </r>
  </si>
  <si>
    <t>Steam</t>
  </si>
  <si>
    <t>Waste</t>
  </si>
  <si>
    <t>Other renewable</t>
  </si>
  <si>
    <t>other</t>
  </si>
  <si>
    <t>Heating oil</t>
  </si>
  <si>
    <t>D. Local heat/cold production (district heating/cooling, CHPs…) and corresponding CO2 emissions</t>
  </si>
  <si>
    <t>Locally generated heat/cold</t>
  </si>
  <si>
    <t>District Heating plant(s)</t>
  </si>
  <si>
    <r>
      <t xml:space="preserve">Other
</t>
    </r>
    <r>
      <rPr>
        <b/>
        <i/>
        <sz val="11"/>
        <color indexed="23"/>
        <rFont val="Calibri"/>
        <family val="2"/>
      </rPr>
      <t>Please specify: _________________</t>
    </r>
  </si>
  <si>
    <r>
      <t xml:space="preserve">Locally generated heat/cold  </t>
    </r>
    <r>
      <rPr>
        <b/>
        <sz val="11"/>
        <rFont val="Calibri"/>
        <family val="2"/>
      </rPr>
      <t>[MWh]</t>
    </r>
  </si>
  <si>
    <r>
      <t xml:space="preserve">Corresponding CO2-emission factors for heat/cold production in </t>
    </r>
    <r>
      <rPr>
        <b/>
        <sz val="11"/>
        <rFont val="Calibri"/>
        <family val="2"/>
      </rPr>
      <t>[t/MWh]</t>
    </r>
  </si>
  <si>
    <t>Other CO2 emission inventories</t>
  </si>
  <si>
    <r>
      <rPr>
        <b/>
        <sz val="12"/>
        <rFont val="Calibri"/>
        <family val="2"/>
      </rPr>
      <t>If other inventory(ies) have been carried out, please click</t>
    </r>
    <r>
      <rPr>
        <b/>
        <u val="single"/>
        <sz val="12"/>
        <color indexed="12"/>
        <rFont val="Calibri"/>
        <family val="2"/>
      </rPr>
      <t xml:space="preserve"> here -&gt;</t>
    </r>
  </si>
  <si>
    <r>
      <rPr>
        <b/>
        <sz val="12"/>
        <rFont val="Calibri"/>
        <family val="2"/>
      </rPr>
      <t xml:space="preserve">Otherwise go to the </t>
    </r>
    <r>
      <rPr>
        <b/>
        <u val="single"/>
        <sz val="12"/>
        <color indexed="12"/>
        <rFont val="Calibri"/>
        <family val="2"/>
      </rPr>
      <t xml:space="preserve">last part of the SEAP template -&gt; </t>
    </r>
    <r>
      <rPr>
        <b/>
        <sz val="12"/>
        <rFont val="Calibri"/>
        <family val="2"/>
      </rPr>
      <t>dedicated to your Sustainable Energy Action Plan</t>
    </r>
  </si>
  <si>
    <t>SUSTAINABLE ENERGY ACTION PLAN</t>
  </si>
  <si>
    <t xml:space="preserve">Title of your Sustainable Energy Action Plan  </t>
  </si>
  <si>
    <t>Date of formal approval</t>
  </si>
  <si>
    <t>Authority approving the plan</t>
  </si>
  <si>
    <t>Key elements of your Sustainable Energy Action Plan</t>
  </si>
  <si>
    <r>
      <t xml:space="preserve">Key actions/measures                                                                                                                                                                                                                                              </t>
    </r>
    <r>
      <rPr>
        <b/>
        <u val="single"/>
        <sz val="11"/>
        <rFont val="Calibri"/>
        <family val="2"/>
      </rPr>
      <t>per field of action</t>
    </r>
  </si>
  <si>
    <t>Responsible department, person or company (in case of involvement of 3rd parties)</t>
  </si>
  <si>
    <t>Implementation [start &amp; end time]</t>
  </si>
  <si>
    <r>
      <t xml:space="preserve">Estimated costs                                                                                             </t>
    </r>
    <r>
      <rPr>
        <b/>
        <u val="single"/>
        <sz val="11"/>
        <rFont val="Calibri"/>
        <family val="2"/>
      </rPr>
      <t>per action/measure</t>
    </r>
  </si>
  <si>
    <r>
      <t xml:space="preserve">Expected energy saving </t>
    </r>
    <r>
      <rPr>
        <b/>
        <u val="single"/>
        <sz val="11"/>
        <rFont val="Calibri"/>
        <family val="2"/>
      </rPr>
      <t xml:space="preserve">per measure
</t>
    </r>
    <r>
      <rPr>
        <b/>
        <sz val="11"/>
        <rFont val="Calibri"/>
        <family val="2"/>
      </rPr>
      <t>[MWh/a]</t>
    </r>
  </si>
  <si>
    <r>
      <t xml:space="preserve">Expected </t>
    </r>
    <r>
      <rPr>
        <b/>
        <sz val="11"/>
        <rFont val="Calibri"/>
        <family val="2"/>
      </rPr>
      <t xml:space="preserve">renewable energy production </t>
    </r>
    <r>
      <rPr>
        <b/>
        <u val="single"/>
        <sz val="11"/>
        <rFont val="Calibri"/>
        <family val="2"/>
      </rPr>
      <t xml:space="preserve">per measure
</t>
    </r>
    <r>
      <rPr>
        <b/>
        <sz val="11"/>
        <rFont val="Calibri"/>
        <family val="2"/>
      </rPr>
      <t>[MWh/a]</t>
    </r>
  </si>
  <si>
    <r>
      <t xml:space="preserve">Expected CO2 reduction </t>
    </r>
    <r>
      <rPr>
        <b/>
        <u val="single"/>
        <sz val="11"/>
        <rFont val="Calibri"/>
        <family val="2"/>
      </rPr>
      <t>per measure</t>
    </r>
    <r>
      <rPr>
        <b/>
        <sz val="11"/>
        <rFont val="Calibri"/>
        <family val="2"/>
      </rPr>
      <t xml:space="preserve"> [t/a]</t>
    </r>
  </si>
  <si>
    <r>
      <t xml:space="preserve">Energy saving target
</t>
    </r>
    <r>
      <rPr>
        <b/>
        <u val="single"/>
        <sz val="11"/>
        <rFont val="Calibri"/>
        <family val="2"/>
      </rPr>
      <t>per sector</t>
    </r>
    <r>
      <rPr>
        <b/>
        <sz val="11"/>
        <rFont val="Calibri"/>
        <family val="2"/>
      </rPr>
      <t xml:space="preserve"> [MWh]
in 2020</t>
    </r>
  </si>
  <si>
    <r>
      <t xml:space="preserve">Local renewable energy production target
</t>
    </r>
    <r>
      <rPr>
        <b/>
        <u val="single"/>
        <sz val="11"/>
        <rFont val="Calibri"/>
        <family val="2"/>
      </rPr>
      <t>per sector</t>
    </r>
    <r>
      <rPr>
        <b/>
        <sz val="11"/>
        <rFont val="Calibri"/>
        <family val="2"/>
      </rPr>
      <t xml:space="preserve"> [MWh]
in 2020</t>
    </r>
  </si>
  <si>
    <r>
      <t xml:space="preserve">CO2 reduction target
</t>
    </r>
    <r>
      <rPr>
        <b/>
        <u val="single"/>
        <sz val="11"/>
        <rFont val="Calibri"/>
        <family val="2"/>
      </rPr>
      <t>per sector</t>
    </r>
    <r>
      <rPr>
        <b/>
        <sz val="11"/>
        <rFont val="Calibri"/>
        <family val="2"/>
      </rPr>
      <t xml:space="preserve"> [t]
in 2020</t>
    </r>
  </si>
  <si>
    <t>Other - please specify</t>
  </si>
  <si>
    <t>Public transport</t>
  </si>
  <si>
    <t>Private and commercial transport</t>
  </si>
  <si>
    <t>Sustainable mobility (cycling, car sharing, car pooling,…)</t>
  </si>
  <si>
    <t>LOCAL ELECTRICITY PRODUCTION:</t>
  </si>
  <si>
    <t>District heating plant</t>
  </si>
  <si>
    <t>LAND USE PLANNING:</t>
  </si>
  <si>
    <t>Strategic urban planning</t>
  </si>
  <si>
    <t>Transport / mobility planning</t>
  </si>
  <si>
    <t>Standards for refurbishment and new development</t>
  </si>
  <si>
    <t>PUBLIC PROCUREMENT OF PRODUCTS AND SERVICES:</t>
  </si>
  <si>
    <t>Energy efficiency requirements/standards</t>
  </si>
  <si>
    <t>Renewable energy requirements/standards</t>
  </si>
  <si>
    <t>WORKING WITH THE CITIZENS AND STAKEHOLDERS:</t>
  </si>
  <si>
    <t>Advisory services</t>
  </si>
  <si>
    <t>Financial support and grants</t>
  </si>
  <si>
    <t>Awareness raising and local networking</t>
  </si>
  <si>
    <t>Training and education</t>
  </si>
  <si>
    <t>Web address</t>
  </si>
  <si>
    <t>Direct link to the webpage dedicated to your SEAP (if any)</t>
  </si>
  <si>
    <t>TOTAL:</t>
  </si>
  <si>
    <t>LOCAL DISTRICT HEATING / COOLING, CHPs, HEAT ENERGY:</t>
  </si>
  <si>
    <t>Geothermal heat pump</t>
  </si>
  <si>
    <t>Improvement of building envelope energy efficiency (external insulation, cover, doors &amp; windows,...)</t>
  </si>
  <si>
    <t>Improvement of heating system energy efficiency</t>
  </si>
  <si>
    <t xml:space="preserve">Improvement of lighting system energy efficiency </t>
  </si>
  <si>
    <t>Improvement of air conditioning system energy efficiency</t>
  </si>
  <si>
    <t>Replacement of old technological equipments (PC, server,…)</t>
  </si>
  <si>
    <t>Improvement of equipment energy efficiency</t>
  </si>
  <si>
    <t>Improvement of waste management collection systems</t>
  </si>
  <si>
    <t>Improvement of waste water management energy efficiency</t>
  </si>
  <si>
    <t>Public transport development (local transport, schoolbus, tourist transport,...)</t>
  </si>
  <si>
    <t>Car sharing promotion</t>
  </si>
  <si>
    <t>Improvement of cycling &amp; walking mobility (bicycle path, bike parking, promenade, walking bus, bike sharing)</t>
  </si>
  <si>
    <t>Limitation of private mobility (limited traffic zone, pay parking, zone 30)</t>
  </si>
  <si>
    <t>Car pooling promotion</t>
  </si>
  <si>
    <t>Hydroelectric plant (owned by public administration)</t>
  </si>
  <si>
    <t>Wind turbine (owned by public administration)</t>
  </si>
  <si>
    <t>PV plant (owned by public administration)</t>
  </si>
  <si>
    <t>Combined heat &amp; power using renewable fuel (owned by public administration)</t>
  </si>
  <si>
    <t>Combined heat &amp; power using renewable fuel (owned by private individual)</t>
  </si>
  <si>
    <t>Combined heat &amp; power using renewable fuel (owned by company/enterprise)</t>
  </si>
  <si>
    <t>Combined heat &amp; power using fossil fuel (owned by public administration)</t>
  </si>
  <si>
    <t>Combined heat &amp; power using fossil fuel (owned by private individual)</t>
  </si>
  <si>
    <t>Combined heat &amp; power using fossil fuel (owned by company/enterprise)</t>
  </si>
  <si>
    <t>Combined heat &amp; power using fossil fuel (for public buildings)</t>
  </si>
  <si>
    <t>Combined heat &amp; power using renewable fuel (for public buildings)</t>
  </si>
  <si>
    <t>Combined heat &amp; power using fossil fuel (for residential buildings)</t>
  </si>
  <si>
    <t>Combined heat &amp; power using renewable fuel (for residential buildings)</t>
  </si>
  <si>
    <t>Combined heat &amp; power using fossil fuel (for company buildings)</t>
  </si>
  <si>
    <t>Combined heat &amp; power using renewable fuel (for company buildings)</t>
  </si>
  <si>
    <t>Combined heat &amp; power &amp; district heating/cooling  using fossil fuel (for public buildings)</t>
  </si>
  <si>
    <t>Combined heat &amp; power &amp; district heating/cooling  using renewable fuel (for public buildings)</t>
  </si>
  <si>
    <t>Combined heat &amp; power &amp; district heating/cooling  using fossil fuel (for residential buildings)</t>
  </si>
  <si>
    <t>Combined heat &amp; power &amp; district heating/cooling  using renewable fuel (for residential buildings)</t>
  </si>
  <si>
    <t>Combined heat &amp; power &amp; district heating/cooling  using fossil fuel (for company buildings)</t>
  </si>
  <si>
    <t>Combined heat &amp; power &amp; district heating/cooling  using renewable fuel (for company buildings)</t>
  </si>
  <si>
    <t>Solar thermal collectors (for residential buildings)</t>
  </si>
  <si>
    <t>Solar thermal collectors (for company buildings)</t>
  </si>
  <si>
    <t>Heat pump (for residential buildings)</t>
  </si>
  <si>
    <t>Heat pump (for company buildings)</t>
  </si>
  <si>
    <t>Town development plan</t>
  </si>
  <si>
    <t>Public park &amp; garden plan</t>
  </si>
  <si>
    <t>Urban mobility plan</t>
  </si>
  <si>
    <t>Purchase of eco-friendly products &amp; equipments</t>
  </si>
  <si>
    <t>Purchasing groups/Collective buying</t>
  </si>
  <si>
    <t>Purchase of energy efficient devices &amp; equipments</t>
  </si>
  <si>
    <t xml:space="preserve">Promotion of energy audits </t>
  </si>
  <si>
    <t>Incentives for sustainable mobility (bike, electric means of transport,…)</t>
  </si>
  <si>
    <t>Incentives for efficient household appliances &amp; technological supports purchase</t>
  </si>
  <si>
    <t>Incentives for building envelope improvement</t>
  </si>
  <si>
    <t>Incentives for heating system improvement or old boiler replacement</t>
  </si>
  <si>
    <t>Incentives for company green certificates (environmental product declaration, environmental management systems ISO 14001/EMAS, UNI ISO 14064 GHG -Greenhouse gases, Energy Management Systems  EN 16001  etc.)</t>
  </si>
  <si>
    <t>Public meetings &amp; workshops for citizens</t>
  </si>
  <si>
    <t>Public meetings &amp; workshops for stakeholders</t>
  </si>
  <si>
    <t>Professional training courses</t>
  </si>
  <si>
    <t>Training courses for teachers &amp; students</t>
  </si>
  <si>
    <t>Option 1: Baseline emission inventory year</t>
  </si>
  <si>
    <t>Option 2: Last available baseline emission inventory year</t>
  </si>
  <si>
    <t>(%)   by</t>
  </si>
  <si>
    <t>Year comparison of CO2 reduction</t>
  </si>
  <si>
    <t>SECTORS
&amp; fields of action</t>
  </si>
  <si>
    <t>BUILDINGS, EQUIPMENT / FACILITIES &amp; INDUSTRIES:</t>
  </si>
  <si>
    <t>Municipal buildings, equipment/facilities</t>
  </si>
  <si>
    <t>Tertiary (non municipal) buildings, equipment/facilities</t>
  </si>
  <si>
    <r>
      <t xml:space="preserve">Industries (excluding industries involved in the EU Emission trading scheme - ETS) &amp; </t>
    </r>
    <r>
      <rPr>
        <sz val="11"/>
        <color indexed="8"/>
        <rFont val="Calibri"/>
        <family val="2"/>
      </rPr>
      <t>Small and Medium Sized Enterprises (SMEs)</t>
    </r>
  </si>
  <si>
    <r>
      <t xml:space="preserve">Wind </t>
    </r>
    <r>
      <rPr>
        <sz val="11"/>
        <color indexed="8"/>
        <rFont val="Calibri"/>
        <family val="2"/>
      </rPr>
      <t>power</t>
    </r>
  </si>
  <si>
    <r>
      <t>OTHER SECTOR(S)</t>
    </r>
    <r>
      <rPr>
        <b/>
        <sz val="11"/>
        <color indexed="9"/>
        <rFont val="Calibri"/>
        <family val="2"/>
      </rPr>
      <t xml:space="preserve"> - </t>
    </r>
    <r>
      <rPr>
        <b/>
        <sz val="11"/>
        <color indexed="23"/>
        <rFont val="Calibri"/>
        <family val="2"/>
      </rPr>
      <t>Please specify: _____________________</t>
    </r>
  </si>
  <si>
    <r>
      <t xml:space="preserve">More information: </t>
    </r>
    <r>
      <rPr>
        <u val="single"/>
        <sz val="12"/>
        <color indexed="12"/>
        <rFont val="Calibri"/>
        <family val="2"/>
      </rPr>
      <t>http://www.webgis.fondazionecariplo.it/public/seap/</t>
    </r>
  </si>
  <si>
    <r>
      <t>More information:</t>
    </r>
    <r>
      <rPr>
        <sz val="12"/>
        <rFont val="Calibri"/>
        <family val="2"/>
      </rPr>
      <t xml:space="preserve"> </t>
    </r>
    <r>
      <rPr>
        <u val="single"/>
        <sz val="12"/>
        <color indexed="12"/>
        <rFont val="Calibri"/>
        <family val="2"/>
      </rPr>
      <t>http://www.webgis.fondazionecariplo.it/public/seap/</t>
    </r>
  </si>
  <si>
    <r>
      <t xml:space="preserve">Please precise here the number of inhabitants </t>
    </r>
    <r>
      <rPr>
        <u val="single"/>
        <sz val="11"/>
        <rFont val="Calibri"/>
        <family val="2"/>
      </rPr>
      <t>during the inventory year</t>
    </r>
    <r>
      <rPr>
        <sz val="11"/>
        <rFont val="Calibri"/>
        <family val="2"/>
      </rPr>
      <t>:</t>
    </r>
  </si>
</sst>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000"/>
    <numFmt numFmtId="179" formatCode="&quot;Sì&quot;;&quot;Sì&quot;;&quot;No&quot;"/>
    <numFmt numFmtId="180" formatCode="&quot;Vero&quot;;&quot;Vero&quot;;&quot;Falso&quot;"/>
    <numFmt numFmtId="181" formatCode="&quot;Attivo&quot;;&quot;Attivo&quot;;&quot;Disattivo&quot;"/>
    <numFmt numFmtId="182" formatCode="[$€-2]\ #.##000_);[Red]\([$€-2]\ #.##000\)"/>
    <numFmt numFmtId="183" formatCode="[$-410]dddd\ d\ mmmm\ yyyy"/>
    <numFmt numFmtId="184" formatCode="00000"/>
  </numFmts>
  <fonts count="74">
    <font>
      <sz val="10"/>
      <name val="Arial"/>
      <family val="0"/>
    </font>
    <font>
      <b/>
      <sz val="12"/>
      <color indexed="9"/>
      <name val="Calibri"/>
      <family val="2"/>
    </font>
    <font>
      <sz val="10"/>
      <name val="Calibri"/>
      <family val="2"/>
    </font>
    <font>
      <sz val="11"/>
      <name val="Calibri"/>
      <family val="2"/>
    </font>
    <font>
      <b/>
      <sz val="18"/>
      <color indexed="49"/>
      <name val="Calibri"/>
      <family val="2"/>
    </font>
    <font>
      <b/>
      <sz val="11"/>
      <name val="Calibri"/>
      <family val="2"/>
    </font>
    <font>
      <b/>
      <sz val="12"/>
      <color indexed="49"/>
      <name val="Calibri"/>
      <family val="2"/>
    </font>
    <font>
      <strike/>
      <sz val="16"/>
      <color indexed="48"/>
      <name val="Calibri"/>
      <family val="2"/>
    </font>
    <font>
      <sz val="11"/>
      <color indexed="10"/>
      <name val="Calibri"/>
      <family val="2"/>
    </font>
    <font>
      <strike/>
      <sz val="10"/>
      <name val="Calibri"/>
      <family val="2"/>
    </font>
    <font>
      <strike/>
      <sz val="10"/>
      <color indexed="48"/>
      <name val="Calibri"/>
      <family val="2"/>
    </font>
    <font>
      <u val="single"/>
      <sz val="10"/>
      <color indexed="12"/>
      <name val="Arial"/>
      <family val="2"/>
    </font>
    <font>
      <b/>
      <sz val="12"/>
      <name val="Calibri"/>
      <family val="2"/>
    </font>
    <font>
      <sz val="16"/>
      <color indexed="48"/>
      <name val="Calibri"/>
      <family val="2"/>
    </font>
    <font>
      <sz val="10"/>
      <color indexed="48"/>
      <name val="Calibri"/>
      <family val="2"/>
    </font>
    <font>
      <i/>
      <sz val="11"/>
      <color indexed="23"/>
      <name val="Calibri"/>
      <family val="2"/>
    </font>
    <font>
      <b/>
      <sz val="12"/>
      <color indexed="10"/>
      <name val="Calibri"/>
      <family val="2"/>
    </font>
    <font>
      <i/>
      <sz val="11"/>
      <color indexed="10"/>
      <name val="Calibri"/>
      <family val="2"/>
    </font>
    <font>
      <b/>
      <sz val="10"/>
      <name val="Calibri"/>
      <family val="2"/>
    </font>
    <font>
      <i/>
      <sz val="11"/>
      <name val="Calibri"/>
      <family val="2"/>
    </font>
    <font>
      <sz val="12"/>
      <name val="Calibri"/>
      <family val="2"/>
    </font>
    <font>
      <u val="single"/>
      <sz val="12"/>
      <color indexed="12"/>
      <name val="Calibri"/>
      <family val="2"/>
    </font>
    <font>
      <u val="single"/>
      <sz val="10"/>
      <color indexed="36"/>
      <name val="Arial"/>
      <family val="0"/>
    </font>
    <font>
      <sz val="10"/>
      <color indexed="10"/>
      <name val="Arial"/>
      <family val="2"/>
    </font>
    <font>
      <sz val="11"/>
      <color indexed="9"/>
      <name val="Calibri"/>
      <family val="2"/>
    </font>
    <font>
      <sz val="9"/>
      <color indexed="17"/>
      <name val="Calibri"/>
      <family val="2"/>
    </font>
    <font>
      <sz val="10"/>
      <color indexed="17"/>
      <name val="Calibri"/>
      <family val="2"/>
    </font>
    <font>
      <sz val="8"/>
      <name val="Calibri"/>
      <family val="2"/>
    </font>
    <font>
      <b/>
      <sz val="11"/>
      <color indexed="9"/>
      <name val="Calibri"/>
      <family val="2"/>
    </font>
    <font>
      <sz val="11"/>
      <color indexed="22"/>
      <name val="Calibri"/>
      <family val="2"/>
    </font>
    <font>
      <sz val="10"/>
      <color indexed="10"/>
      <name val="Calibri"/>
      <family val="2"/>
    </font>
    <font>
      <b/>
      <sz val="11"/>
      <color indexed="8"/>
      <name val="Calibri"/>
      <family val="2"/>
    </font>
    <font>
      <sz val="10"/>
      <color indexed="23"/>
      <name val="Calibri"/>
      <family val="2"/>
    </font>
    <font>
      <sz val="11"/>
      <color indexed="23"/>
      <name val="Calibri"/>
      <family val="2"/>
    </font>
    <font>
      <b/>
      <i/>
      <sz val="11"/>
      <name val="Calibri"/>
      <family val="2"/>
    </font>
    <font>
      <sz val="9"/>
      <name val="Calibri"/>
      <family val="2"/>
    </font>
    <font>
      <b/>
      <u val="single"/>
      <sz val="12"/>
      <color indexed="12"/>
      <name val="Calibri"/>
      <family val="2"/>
    </font>
    <font>
      <b/>
      <i/>
      <u val="single"/>
      <sz val="12"/>
      <color indexed="23"/>
      <name val="Calibri"/>
      <family val="2"/>
    </font>
    <font>
      <b/>
      <u val="single"/>
      <sz val="11"/>
      <name val="Calibri"/>
      <family val="2"/>
    </font>
    <font>
      <b/>
      <sz val="8"/>
      <name val="Calibri"/>
      <family val="2"/>
    </font>
    <font>
      <sz val="11"/>
      <color indexed="8"/>
      <name val="Calibri"/>
      <family val="2"/>
    </font>
    <font>
      <b/>
      <sz val="11"/>
      <color indexed="52"/>
      <name val="Calibri"/>
      <family val="2"/>
    </font>
    <font>
      <sz val="11"/>
      <color indexed="52"/>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b/>
      <u val="single"/>
      <sz val="10"/>
      <name val="Calibri"/>
      <family val="2"/>
    </font>
    <font>
      <u val="single"/>
      <sz val="10"/>
      <name val="Calibri"/>
      <family val="2"/>
    </font>
    <font>
      <sz val="8"/>
      <color indexed="22"/>
      <name val="Calibri"/>
      <family val="2"/>
    </font>
    <font>
      <u val="single"/>
      <sz val="10"/>
      <name val="Arial"/>
      <family val="0"/>
    </font>
    <font>
      <b/>
      <sz val="8"/>
      <color indexed="22"/>
      <name val="Calibri"/>
      <family val="2"/>
    </font>
    <font>
      <b/>
      <sz val="12"/>
      <color indexed="15"/>
      <name val="Calibri"/>
      <family val="2"/>
    </font>
    <font>
      <b/>
      <u val="single"/>
      <sz val="10"/>
      <color indexed="12"/>
      <name val="Arial"/>
      <family val="2"/>
    </font>
    <font>
      <b/>
      <sz val="26"/>
      <name val="Trebuchet MS"/>
      <family val="2"/>
    </font>
    <font>
      <vertAlign val="subscript"/>
      <sz val="10"/>
      <name val="Arial"/>
      <family val="2"/>
    </font>
    <font>
      <b/>
      <sz val="14"/>
      <color indexed="10"/>
      <name val="Calibri"/>
      <family val="0"/>
    </font>
    <font>
      <sz val="8"/>
      <color indexed="10"/>
      <name val="Calibri"/>
      <family val="2"/>
    </font>
    <font>
      <u val="single"/>
      <sz val="11"/>
      <name val="Calibri"/>
      <family val="2"/>
    </font>
    <font>
      <b/>
      <u val="single"/>
      <sz val="14"/>
      <color indexed="12"/>
      <name val="Calibri"/>
      <family val="2"/>
    </font>
    <font>
      <b/>
      <sz val="14"/>
      <name val="Calibri"/>
      <family val="2"/>
    </font>
    <font>
      <b/>
      <i/>
      <sz val="11"/>
      <color indexed="23"/>
      <name val="Calibri"/>
      <family val="2"/>
    </font>
    <font>
      <b/>
      <sz val="11"/>
      <color indexed="48"/>
      <name val="Calibri"/>
      <family val="2"/>
    </font>
    <font>
      <b/>
      <sz val="11"/>
      <color indexed="23"/>
      <name val="Calibri"/>
      <family val="2"/>
    </font>
    <font>
      <sz val="12"/>
      <color indexed="23"/>
      <name val="Calibri"/>
      <family val="2"/>
    </font>
    <font>
      <sz val="8"/>
      <name val="Tahoma"/>
      <family val="0"/>
    </font>
    <font>
      <b/>
      <sz val="8"/>
      <name val="Tahoma"/>
      <family val="0"/>
    </font>
    <font>
      <b/>
      <sz val="16"/>
      <color indexed="53"/>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theme="0" tint="-0.24997000396251678"/>
        <bgColor indexed="64"/>
      </patternFill>
    </fill>
  </fills>
  <borders count="14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style="thick"/>
      <top style="thick"/>
      <bottom>
        <color indexed="63"/>
      </bottom>
    </border>
    <border>
      <left>
        <color indexed="63"/>
      </left>
      <right style="thin"/>
      <top style="thin"/>
      <bottom style="thin"/>
    </border>
    <border>
      <left style="thin"/>
      <right style="thin"/>
      <top style="thin"/>
      <bottom style="thin"/>
    </border>
    <border>
      <left style="thin"/>
      <right style="thick"/>
      <top style="thin"/>
      <bottom style="thin"/>
    </border>
    <border>
      <left style="thick"/>
      <right style="thick"/>
      <top style="thin"/>
      <bottom style="thin"/>
    </border>
    <border>
      <left style="thick"/>
      <right style="thin"/>
      <top>
        <color indexed="63"/>
      </top>
      <bottom style="mediu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thick"/>
      <top>
        <color indexed="63"/>
      </top>
      <bottom style="medium"/>
    </border>
    <border>
      <left style="thick"/>
      <right style="thin"/>
      <top style="medium"/>
      <bottom style="medium"/>
    </border>
    <border>
      <left style="thick"/>
      <right>
        <color indexed="63"/>
      </right>
      <top>
        <color indexed="63"/>
      </top>
      <bottom style="medium"/>
    </border>
    <border>
      <left style="thick"/>
      <right style="thin"/>
      <top style="thick"/>
      <bottom style="thick"/>
    </border>
    <border>
      <left style="thick"/>
      <right style="thick"/>
      <top style="thick"/>
      <bottom style="thick"/>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ck"/>
      <top style="thick"/>
      <bottom>
        <color indexed="63"/>
      </bottom>
    </border>
    <border>
      <left>
        <color indexed="63"/>
      </left>
      <right style="thick"/>
      <top style="medium"/>
      <bottom>
        <color indexed="63"/>
      </bottom>
    </border>
    <border>
      <left style="thick"/>
      <right style="thick"/>
      <top>
        <color indexed="63"/>
      </top>
      <bottom style="medium"/>
    </border>
    <border>
      <left style="thin"/>
      <right>
        <color indexed="63"/>
      </right>
      <top style="medium"/>
      <bottom>
        <color indexed="63"/>
      </bottom>
    </border>
    <border>
      <left style="thin"/>
      <right style="thick"/>
      <top style="medium"/>
      <bottom>
        <color indexed="63"/>
      </bottom>
    </border>
    <border>
      <left style="thick"/>
      <right style="thick"/>
      <top style="medium"/>
      <bottom>
        <color indexed="63"/>
      </bottom>
    </border>
    <border>
      <left style="thick"/>
      <right style="thin"/>
      <top style="medium"/>
      <bottom>
        <color indexed="63"/>
      </bottom>
    </border>
    <border>
      <left>
        <color indexed="63"/>
      </left>
      <right style="thin"/>
      <top>
        <color indexed="63"/>
      </top>
      <bottom style="thick"/>
    </border>
    <border>
      <left style="thin"/>
      <right style="thin"/>
      <top>
        <color indexed="63"/>
      </top>
      <bottom style="thick"/>
    </border>
    <border>
      <left style="thin"/>
      <right>
        <color indexed="63"/>
      </right>
      <top>
        <color indexed="63"/>
      </top>
      <bottom style="thick"/>
    </border>
    <border>
      <left style="thin"/>
      <right style="thin"/>
      <top style="thick"/>
      <bottom style="thick"/>
    </border>
    <border>
      <left>
        <color indexed="63"/>
      </left>
      <right>
        <color indexed="63"/>
      </right>
      <top style="thick"/>
      <bottom style="thick"/>
    </border>
    <border>
      <left style="thin"/>
      <right>
        <color indexed="63"/>
      </right>
      <top style="thick"/>
      <bottom style="thick"/>
    </border>
    <border>
      <left>
        <color indexed="63"/>
      </left>
      <right style="thick"/>
      <top style="thick"/>
      <bottom style="thick"/>
    </border>
    <border>
      <left style="thick"/>
      <right>
        <color indexed="63"/>
      </right>
      <top style="thick"/>
      <bottom>
        <color indexed="63"/>
      </bottom>
    </border>
    <border>
      <left style="thick"/>
      <right style="thick"/>
      <top>
        <color indexed="63"/>
      </top>
      <bottom style="thin"/>
    </border>
    <border>
      <left>
        <color indexed="63"/>
      </left>
      <right>
        <color indexed="63"/>
      </right>
      <top style="thin"/>
      <bottom style="thin"/>
    </border>
    <border>
      <left>
        <color indexed="63"/>
      </left>
      <right style="thick"/>
      <top style="thin"/>
      <bottom style="thin"/>
    </border>
    <border>
      <left style="thin"/>
      <right style="medium"/>
      <top style="thin"/>
      <bottom style="thin"/>
    </border>
    <border>
      <left>
        <color indexed="63"/>
      </left>
      <right>
        <color indexed="63"/>
      </right>
      <top style="thick"/>
      <bottom>
        <color indexed="63"/>
      </botto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ck"/>
      <top>
        <color indexed="63"/>
      </top>
      <bottom style="thin"/>
    </border>
    <border>
      <left>
        <color indexed="63"/>
      </left>
      <right>
        <color indexed="63"/>
      </right>
      <top style="thin"/>
      <bottom>
        <color indexed="63"/>
      </bottom>
    </border>
    <border>
      <left style="thick"/>
      <right>
        <color indexed="63"/>
      </right>
      <top>
        <color indexed="63"/>
      </top>
      <bottom>
        <color indexed="63"/>
      </bottom>
    </border>
    <border>
      <left>
        <color indexed="63"/>
      </left>
      <right style="thick"/>
      <top>
        <color indexed="63"/>
      </top>
      <bottom style="thick"/>
    </border>
    <border>
      <left style="thick"/>
      <right>
        <color indexed="63"/>
      </right>
      <top>
        <color indexed="63"/>
      </top>
      <bottom style="thick"/>
    </border>
    <border>
      <left style="thick"/>
      <right style="thin"/>
      <top>
        <color indexed="63"/>
      </top>
      <bottom style="thick"/>
    </border>
    <border>
      <left style="thin"/>
      <right style="medium"/>
      <top>
        <color indexed="63"/>
      </top>
      <bottom style="thick"/>
    </border>
    <border>
      <left style="thin"/>
      <right style="thick"/>
      <top>
        <color indexed="63"/>
      </top>
      <bottom style="thick"/>
    </border>
    <border>
      <left style="thick"/>
      <right style="thick"/>
      <top style="thick"/>
      <bottom style="thin"/>
    </border>
    <border>
      <left style="medium"/>
      <right style="thin"/>
      <top>
        <color indexed="63"/>
      </top>
      <bottom style="thick"/>
    </border>
    <border>
      <left style="thin"/>
      <right>
        <color indexed="63"/>
      </right>
      <top style="thin"/>
      <bottom style="thin"/>
    </border>
    <border>
      <left style="medium"/>
      <right style="thin"/>
      <top style="thin"/>
      <bottom style="thin"/>
    </border>
    <border>
      <left style="thin"/>
      <right style="thick"/>
      <top style="thick"/>
      <bottom style="thin"/>
    </border>
    <border>
      <left>
        <color indexed="63"/>
      </left>
      <right style="thick"/>
      <top style="thick"/>
      <bottom style="thin"/>
    </border>
    <border>
      <left>
        <color indexed="63"/>
      </left>
      <right style="thick"/>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thin"/>
      <bottom style="medium"/>
    </border>
    <border>
      <left style="thin"/>
      <right style="thin"/>
      <top style="thin"/>
      <bottom>
        <color indexed="63"/>
      </bottom>
    </border>
    <border>
      <left style="thin"/>
      <right style="thin"/>
      <top style="thin"/>
      <bottom style="thick"/>
    </border>
    <border>
      <left style="thin"/>
      <right>
        <color indexed="63"/>
      </right>
      <top style="medium"/>
      <bottom style="thin"/>
    </border>
    <border>
      <left>
        <color indexed="63"/>
      </left>
      <right style="thin"/>
      <top style="thick"/>
      <bottom style="thin"/>
    </border>
    <border>
      <left style="thin"/>
      <right style="thin"/>
      <top style="thick"/>
      <bottom style="thin"/>
    </border>
    <border>
      <left>
        <color indexed="63"/>
      </left>
      <right>
        <color indexed="63"/>
      </right>
      <top style="thick"/>
      <bottom style="thin"/>
    </border>
    <border>
      <left style="thin"/>
      <right>
        <color indexed="63"/>
      </right>
      <top style="thick"/>
      <bottom style="thin"/>
    </border>
    <border>
      <left style="thin"/>
      <right>
        <color indexed="63"/>
      </right>
      <top style="thick"/>
      <bottom>
        <color indexed="63"/>
      </bottom>
    </border>
    <border>
      <left>
        <color indexed="63"/>
      </left>
      <right style="thin"/>
      <top style="thick"/>
      <bottom>
        <color indexed="63"/>
      </bottom>
    </border>
    <border>
      <left style="thick"/>
      <right style="thick"/>
      <top style="medium"/>
      <bottom style="medium"/>
    </border>
    <border>
      <left style="thick"/>
      <right style="thick"/>
      <top>
        <color indexed="63"/>
      </top>
      <bottom>
        <color indexed="63"/>
      </bottom>
    </border>
    <border>
      <left style="thin"/>
      <right style="thin"/>
      <top style="medium"/>
      <bottom style="thin"/>
    </border>
    <border>
      <left style="thin"/>
      <right style="thin"/>
      <top style="thin"/>
      <bottom style="medium"/>
    </border>
    <border>
      <left style="thick"/>
      <right>
        <color indexed="63"/>
      </right>
      <top style="medium"/>
      <bottom style="medium"/>
    </border>
    <border>
      <left style="thick"/>
      <right style="thick"/>
      <top style="thin"/>
      <bottom>
        <color indexed="63"/>
      </bottom>
    </border>
    <border>
      <left style="thick"/>
      <right>
        <color indexed="63"/>
      </right>
      <top style="medium"/>
      <bottom>
        <color indexed="63"/>
      </bottom>
    </border>
    <border>
      <left style="thin"/>
      <right style="medium"/>
      <top style="thin"/>
      <bottom style="thick"/>
    </border>
    <border>
      <left style="thick"/>
      <right style="thin"/>
      <top style="thin"/>
      <bottom style="thick"/>
    </border>
    <border>
      <left style="thick"/>
      <right style="thin"/>
      <top style="thick"/>
      <bottom style="thin"/>
    </border>
    <border>
      <left style="thick"/>
      <right style="thick"/>
      <top style="thin"/>
      <bottom style="thick"/>
    </border>
    <border>
      <left>
        <color indexed="63"/>
      </left>
      <right style="thin"/>
      <top style="medium"/>
      <bottom style="thin"/>
    </border>
    <border>
      <left style="thick"/>
      <right style="thick"/>
      <top>
        <color indexed="63"/>
      </top>
      <bottom style="thick"/>
    </border>
    <border>
      <left style="thick"/>
      <right style="thick"/>
      <top style="thin"/>
      <bottom style="medium"/>
    </border>
    <border>
      <left style="thick"/>
      <right style="thick"/>
      <top style="medium"/>
      <bottom style="thin"/>
    </border>
    <border>
      <left style="thick"/>
      <right style="thin"/>
      <top style="thin"/>
      <bottom style="thin"/>
    </border>
    <border>
      <left style="thick"/>
      <right style="thin"/>
      <top style="thin"/>
      <bottom style="medium"/>
    </border>
    <border>
      <left>
        <color indexed="63"/>
      </left>
      <right>
        <color indexed="63"/>
      </right>
      <top>
        <color indexed="63"/>
      </top>
      <bottom style="thick"/>
    </border>
    <border>
      <left style="medium"/>
      <right style="medium"/>
      <top style="medium"/>
      <bottom style="medium"/>
    </border>
    <border>
      <left style="medium"/>
      <right>
        <color indexed="63"/>
      </right>
      <top>
        <color indexed="63"/>
      </top>
      <bottom>
        <color indexed="63"/>
      </bottom>
    </border>
    <border>
      <left style="thick"/>
      <right style="thick"/>
      <top style="thick"/>
      <bottom>
        <color indexed="63"/>
      </bottom>
    </border>
    <border>
      <left style="thin"/>
      <right style="thick"/>
      <top style="thin"/>
      <bottom style="thick"/>
    </border>
    <border>
      <left style="thick"/>
      <right>
        <color indexed="63"/>
      </right>
      <top style="thick"/>
      <bottom style="thick"/>
    </border>
    <border>
      <left>
        <color indexed="63"/>
      </left>
      <right style="thick"/>
      <top>
        <color indexed="63"/>
      </top>
      <bottom style="medium"/>
    </border>
    <border>
      <left style="thin"/>
      <right>
        <color indexed="63"/>
      </right>
      <top style="thin"/>
      <bottom style="thick"/>
    </border>
    <border>
      <left style="thick"/>
      <right style="thin"/>
      <top style="medium"/>
      <bottom style="thick"/>
    </border>
    <border>
      <left>
        <color indexed="63"/>
      </left>
      <right style="thin"/>
      <top style="medium"/>
      <bottom style="thick"/>
    </border>
    <border>
      <left>
        <color indexed="63"/>
      </left>
      <right style="medium"/>
      <top style="medium"/>
      <bottom style="thick"/>
    </border>
    <border>
      <left style="thin"/>
      <right style="medium"/>
      <top style="medium"/>
      <bottom style="thick"/>
    </border>
    <border>
      <left>
        <color indexed="63"/>
      </left>
      <right style="thin"/>
      <top>
        <color indexed="63"/>
      </top>
      <bottom>
        <color indexed="63"/>
      </bottom>
    </border>
    <border>
      <left style="thin"/>
      <right style="thick"/>
      <top style="thick"/>
      <bottom style="thick"/>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ck"/>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style="thin"/>
      <top>
        <color indexed="63"/>
      </top>
      <bottom>
        <color indexed="63"/>
      </bottom>
    </border>
    <border>
      <left style="medium"/>
      <right>
        <color indexed="63"/>
      </right>
      <top style="thick"/>
      <bottom>
        <color indexed="63"/>
      </bottom>
    </border>
    <border>
      <left style="medium"/>
      <right>
        <color indexed="63"/>
      </right>
      <top>
        <color indexed="63"/>
      </top>
      <bottom style="thin"/>
    </border>
    <border>
      <left style="thin"/>
      <right style="thick"/>
      <top style="thin"/>
      <bottom>
        <color indexed="63"/>
      </bottom>
    </border>
    <border>
      <left style="thick"/>
      <right>
        <color indexed="63"/>
      </right>
      <top>
        <color indexed="63"/>
      </top>
      <bottom style="thin"/>
    </border>
    <border>
      <left>
        <color indexed="63"/>
      </left>
      <right style="medium"/>
      <top style="thick"/>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color indexed="63"/>
      </bottom>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style="medium"/>
      <top>
        <color indexed="63"/>
      </top>
      <bottom style="medium"/>
    </border>
    <border>
      <left style="thick"/>
      <right>
        <color indexed="63"/>
      </right>
      <top style="thin"/>
      <bottom style="thin"/>
    </border>
    <border>
      <left style="thick"/>
      <right>
        <color indexed="63"/>
      </right>
      <top style="thin"/>
      <bottom>
        <color indexed="63"/>
      </bottom>
    </border>
    <border>
      <left style="thick"/>
      <right style="thin"/>
      <top style="thick"/>
      <bottom>
        <color indexed="63"/>
      </bottom>
    </border>
    <border>
      <left style="thin"/>
      <right style="thin"/>
      <top style="thick"/>
      <bottom>
        <color indexed="63"/>
      </bottom>
    </border>
    <border>
      <left>
        <color indexed="63"/>
      </left>
      <right style="thin"/>
      <top style="thick"/>
      <bottom style="thick"/>
    </border>
    <border>
      <left style="medium"/>
      <right>
        <color indexed="63"/>
      </right>
      <top style="thin"/>
      <bottom>
        <color indexed="63"/>
      </bottom>
    </border>
    <border>
      <left style="medium"/>
      <right>
        <color indexed="63"/>
      </right>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41" fillId="16" borderId="1" applyNumberFormat="0" applyAlignment="0" applyProtection="0"/>
    <xf numFmtId="0" fontId="42" fillId="0" borderId="2" applyNumberFormat="0" applyFill="0" applyAlignment="0" applyProtection="0"/>
    <xf numFmtId="0" fontId="28" fillId="17" borderId="3" applyNumberFormat="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4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2" borderId="0" applyNumberFormat="0" applyBorder="0" applyAlignment="0" applyProtection="0"/>
    <xf numFmtId="0" fontId="0" fillId="23" borderId="4" applyNumberFormat="0" applyFont="0" applyAlignment="0" applyProtection="0"/>
    <xf numFmtId="0" fontId="45" fillId="16" borderId="5"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31" fillId="0" borderId="9" applyNumberFormat="0" applyFill="0" applyAlignment="0" applyProtection="0"/>
    <xf numFmtId="0" fontId="50" fillId="3" borderId="0" applyNumberFormat="0" applyBorder="0" applyAlignment="0" applyProtection="0"/>
    <xf numFmtId="0" fontId="5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6">
    <xf numFmtId="0" fontId="0" fillId="0" borderId="0" xfId="0" applyAlignment="1">
      <alignment/>
    </xf>
    <xf numFmtId="0" fontId="2" fillId="0" borderId="0" xfId="0" applyFont="1" applyBorder="1" applyAlignment="1">
      <alignment/>
    </xf>
    <xf numFmtId="0" fontId="5" fillId="0" borderId="0" xfId="0" applyFont="1" applyBorder="1" applyAlignment="1">
      <alignment/>
    </xf>
    <xf numFmtId="0" fontId="5" fillId="0" borderId="0" xfId="0" applyFont="1" applyAlignment="1">
      <alignment/>
    </xf>
    <xf numFmtId="0" fontId="2" fillId="0" borderId="10" xfId="0" applyFont="1" applyBorder="1" applyAlignment="1">
      <alignment/>
    </xf>
    <xf numFmtId="0" fontId="6" fillId="0" borderId="0" xfId="0" applyFont="1" applyAlignment="1">
      <alignment horizontal="justify" vertical="center"/>
    </xf>
    <xf numFmtId="0" fontId="6"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right"/>
    </xf>
    <xf numFmtId="0" fontId="8" fillId="0" borderId="0" xfId="0" applyFont="1" applyBorder="1" applyAlignment="1">
      <alignment vertical="center"/>
    </xf>
    <xf numFmtId="0" fontId="9" fillId="0" borderId="0" xfId="0" applyFont="1" applyBorder="1" applyAlignment="1">
      <alignment/>
    </xf>
    <xf numFmtId="0" fontId="10" fillId="0" borderId="0" xfId="0" applyFont="1" applyBorder="1" applyAlignment="1">
      <alignment/>
    </xf>
    <xf numFmtId="0" fontId="12" fillId="0" borderId="0" xfId="0" applyFont="1" applyBorder="1" applyAlignment="1">
      <alignment/>
    </xf>
    <xf numFmtId="0" fontId="12" fillId="0" borderId="0" xfId="0" applyFont="1" applyAlignment="1">
      <alignment/>
    </xf>
    <xf numFmtId="0" fontId="3" fillId="0" borderId="0" xfId="0" applyFont="1" applyBorder="1" applyAlignment="1">
      <alignment horizontal="right"/>
    </xf>
    <xf numFmtId="0" fontId="13" fillId="0" borderId="0" xfId="0" applyFont="1" applyBorder="1" applyAlignment="1">
      <alignment horizontal="right"/>
    </xf>
    <xf numFmtId="0" fontId="14" fillId="0" borderId="0" xfId="0" applyFont="1" applyBorder="1" applyAlignment="1">
      <alignment/>
    </xf>
    <xf numFmtId="0" fontId="12" fillId="0" borderId="0" xfId="0" applyFont="1" applyFill="1" applyBorder="1" applyAlignment="1">
      <alignment vertical="top"/>
    </xf>
    <xf numFmtId="0" fontId="3" fillId="0" borderId="0" xfId="0" applyFont="1" applyBorder="1" applyAlignment="1" applyProtection="1">
      <alignment/>
      <protection locked="0"/>
    </xf>
    <xf numFmtId="0" fontId="3" fillId="0" borderId="0" xfId="0" applyFont="1" applyBorder="1" applyAlignment="1">
      <alignment horizontal="left" vertical="center" wrapText="1"/>
    </xf>
    <xf numFmtId="0" fontId="3" fillId="0" borderId="0" xfId="0" applyFont="1" applyBorder="1" applyAlignment="1">
      <alignment vertical="center"/>
    </xf>
    <xf numFmtId="0" fontId="16" fillId="0" borderId="0" xfId="0" applyFont="1" applyBorder="1" applyAlignment="1">
      <alignment horizontal="justify" vertical="top" wrapText="1"/>
    </xf>
    <xf numFmtId="0" fontId="2" fillId="0" borderId="0" xfId="0" applyFont="1" applyAlignment="1">
      <alignment vertical="center" wrapText="1"/>
    </xf>
    <xf numFmtId="0" fontId="17" fillId="0" borderId="0" xfId="0" applyFont="1" applyAlignment="1">
      <alignment wrapText="1"/>
    </xf>
    <xf numFmtId="0" fontId="8" fillId="0" borderId="0" xfId="0" applyFont="1" applyBorder="1" applyAlignment="1">
      <alignment horizontal="left"/>
    </xf>
    <xf numFmtId="0" fontId="18" fillId="0" borderId="0" xfId="0" applyFont="1" applyAlignment="1">
      <alignment/>
    </xf>
    <xf numFmtId="0" fontId="2" fillId="0" borderId="0" xfId="0" applyFont="1" applyAlignment="1">
      <alignment/>
    </xf>
    <xf numFmtId="0" fontId="5" fillId="0" borderId="0" xfId="0" applyFont="1" applyFill="1" applyBorder="1" applyAlignment="1">
      <alignment/>
    </xf>
    <xf numFmtId="0" fontId="2" fillId="0" borderId="0" xfId="0" applyFont="1" applyAlignment="1">
      <alignment horizontal="right"/>
    </xf>
    <xf numFmtId="0" fontId="2" fillId="0" borderId="0" xfId="0" applyFont="1" applyFill="1" applyBorder="1" applyAlignment="1">
      <alignment/>
    </xf>
    <xf numFmtId="0" fontId="20" fillId="0" borderId="0" xfId="0" applyFont="1" applyBorder="1" applyAlignment="1">
      <alignment/>
    </xf>
    <xf numFmtId="0" fontId="18" fillId="0" borderId="0" xfId="0" applyFont="1" applyBorder="1" applyAlignment="1">
      <alignment/>
    </xf>
    <xf numFmtId="0" fontId="3" fillId="0" borderId="0" xfId="0" applyFont="1" applyBorder="1" applyAlignment="1">
      <alignment vertical="center" wrapText="1"/>
    </xf>
    <xf numFmtId="0" fontId="12" fillId="0" borderId="0" xfId="0" applyFont="1" applyFill="1" applyBorder="1" applyAlignment="1">
      <alignment/>
    </xf>
    <xf numFmtId="0" fontId="12" fillId="0" borderId="0" xfId="0" applyFont="1" applyAlignment="1">
      <alignment horizontal="justify"/>
    </xf>
    <xf numFmtId="0" fontId="6" fillId="0" borderId="0" xfId="0" applyFont="1" applyAlignment="1">
      <alignment horizontal="justify" vertical="top"/>
    </xf>
    <xf numFmtId="0" fontId="6" fillId="0" borderId="0" xfId="0" applyFont="1" applyBorder="1" applyAlignment="1">
      <alignment vertical="top"/>
    </xf>
    <xf numFmtId="0" fontId="12" fillId="0" borderId="0" xfId="0" applyFont="1" applyBorder="1" applyAlignment="1">
      <alignment horizontal="justify" vertical="top" wrapText="1"/>
    </xf>
    <xf numFmtId="0" fontId="5" fillId="0" borderId="0" xfId="0" applyFont="1" applyFill="1" applyBorder="1" applyAlignment="1">
      <alignment horizontal="center"/>
    </xf>
    <xf numFmtId="0" fontId="3" fillId="0" borderId="0" xfId="0" applyFont="1" applyFill="1" applyBorder="1" applyAlignment="1">
      <alignment/>
    </xf>
    <xf numFmtId="0" fontId="9" fillId="0" borderId="0" xfId="0" applyFont="1" applyFill="1" applyBorder="1" applyAlignment="1">
      <alignment/>
    </xf>
    <xf numFmtId="0" fontId="15" fillId="0" borderId="0" xfId="0" applyFont="1" applyFill="1" applyBorder="1" applyAlignment="1">
      <alignment horizontal="justify" vertical="center" wrapText="1"/>
    </xf>
    <xf numFmtId="0" fontId="3" fillId="0" borderId="0" xfId="0" applyFont="1" applyFill="1" applyBorder="1" applyAlignment="1" applyProtection="1">
      <alignment/>
      <protection locked="0"/>
    </xf>
    <xf numFmtId="0" fontId="16" fillId="0" borderId="0" xfId="0" applyFont="1" applyFill="1" applyBorder="1" applyAlignment="1">
      <alignment horizontal="justify" vertical="top" wrapText="1"/>
    </xf>
    <xf numFmtId="0" fontId="16" fillId="0" borderId="0" xfId="0" applyFont="1" applyFill="1" applyBorder="1" applyAlignment="1">
      <alignment/>
    </xf>
    <xf numFmtId="0" fontId="8" fillId="0" borderId="0" xfId="0" applyFont="1" applyFill="1" applyBorder="1" applyAlignment="1" applyProtection="1">
      <alignment/>
      <protection locked="0"/>
    </xf>
    <xf numFmtId="0" fontId="23" fillId="0" borderId="0" xfId="0" applyFont="1" applyFill="1" applyBorder="1" applyAlignment="1">
      <alignment/>
    </xf>
    <xf numFmtId="0" fontId="17" fillId="0" borderId="0" xfId="0" applyFont="1" applyFill="1" applyAlignment="1">
      <alignment wrapText="1"/>
    </xf>
    <xf numFmtId="0" fontId="5" fillId="0" borderId="0" xfId="0" applyFont="1" applyAlignment="1">
      <alignment horizontal="justify"/>
    </xf>
    <xf numFmtId="0" fontId="8" fillId="0" borderId="0" xfId="0" applyFont="1" applyBorder="1" applyAlignment="1">
      <alignment/>
    </xf>
    <xf numFmtId="0" fontId="5" fillId="0" borderId="0" xfId="0" applyFont="1" applyAlignment="1">
      <alignment horizontal="left"/>
    </xf>
    <xf numFmtId="0" fontId="2" fillId="0" borderId="0" xfId="0" applyFont="1" applyBorder="1" applyAlignment="1">
      <alignment vertical="top"/>
    </xf>
    <xf numFmtId="0" fontId="24" fillId="24" borderId="11" xfId="0" applyFont="1" applyFill="1" applyBorder="1" applyAlignment="1">
      <alignment/>
    </xf>
    <xf numFmtId="0" fontId="8" fillId="0" borderId="12" xfId="0" applyFont="1" applyFill="1" applyBorder="1" applyAlignment="1" applyProtection="1">
      <alignment/>
      <protection locked="0"/>
    </xf>
    <xf numFmtId="0" fontId="8" fillId="0" borderId="13" xfId="0" applyFont="1" applyFill="1" applyBorder="1" applyAlignment="1" applyProtection="1">
      <alignment/>
      <protection locked="0"/>
    </xf>
    <xf numFmtId="0" fontId="8" fillId="0" borderId="14" xfId="0" applyFont="1" applyFill="1" applyBorder="1" applyAlignment="1" applyProtection="1">
      <alignment/>
      <protection locked="0"/>
    </xf>
    <xf numFmtId="0" fontId="8" fillId="0" borderId="15" xfId="0" applyFont="1" applyFill="1" applyBorder="1" applyAlignment="1" applyProtection="1">
      <alignment/>
      <protection locked="0"/>
    </xf>
    <xf numFmtId="0" fontId="8" fillId="0" borderId="16" xfId="0" applyFont="1" applyFill="1" applyBorder="1" applyAlignment="1" applyProtection="1">
      <alignment/>
      <protection locked="0"/>
    </xf>
    <xf numFmtId="0" fontId="8" fillId="0" borderId="17" xfId="0" applyFont="1" applyFill="1" applyBorder="1" applyAlignment="1" applyProtection="1">
      <alignment/>
      <protection locked="0"/>
    </xf>
    <xf numFmtId="0" fontId="8" fillId="0" borderId="18" xfId="0" applyFont="1" applyFill="1" applyBorder="1" applyAlignment="1" applyProtection="1">
      <alignment/>
      <protection locked="0"/>
    </xf>
    <xf numFmtId="0" fontId="8" fillId="0" borderId="19" xfId="0" applyFont="1" applyFill="1" applyBorder="1" applyAlignment="1" applyProtection="1">
      <alignment/>
      <protection locked="0"/>
    </xf>
    <xf numFmtId="0" fontId="8" fillId="0" borderId="20" xfId="0" applyFont="1" applyFill="1" applyBorder="1" applyAlignment="1" applyProtection="1">
      <alignment/>
      <protection locked="0"/>
    </xf>
    <xf numFmtId="0" fontId="8" fillId="0" borderId="21" xfId="0" applyFont="1" applyFill="1" applyBorder="1" applyAlignment="1" applyProtection="1">
      <alignment/>
      <protection locked="0"/>
    </xf>
    <xf numFmtId="0" fontId="8" fillId="25" borderId="22" xfId="0" applyFont="1" applyFill="1" applyBorder="1" applyAlignment="1" applyProtection="1">
      <alignment/>
      <protection locked="0"/>
    </xf>
    <xf numFmtId="0" fontId="3" fillId="0" borderId="15" xfId="0" applyFont="1" applyFill="1" applyBorder="1" applyAlignment="1">
      <alignment/>
    </xf>
    <xf numFmtId="0" fontId="5" fillId="14" borderId="23" xfId="0" applyFont="1" applyFill="1" applyBorder="1" applyAlignment="1">
      <alignment/>
    </xf>
    <xf numFmtId="0" fontId="8" fillId="25" borderId="16" xfId="0" applyFont="1" applyFill="1" applyBorder="1" applyAlignment="1" applyProtection="1">
      <alignment/>
      <protection locked="0"/>
    </xf>
    <xf numFmtId="0" fontId="5" fillId="25" borderId="24" xfId="0" applyFont="1" applyFill="1" applyBorder="1" applyAlignment="1" applyProtection="1">
      <alignment horizontal="center"/>
      <protection locked="0"/>
    </xf>
    <xf numFmtId="0" fontId="3" fillId="0" borderId="25" xfId="0" applyFont="1" applyFill="1" applyBorder="1" applyAlignment="1" applyProtection="1">
      <alignment horizontal="left" vertical="center"/>
      <protection locked="0"/>
    </xf>
    <xf numFmtId="0" fontId="25" fillId="0" borderId="0" xfId="0" applyFont="1" applyBorder="1" applyAlignment="1">
      <alignment horizontal="left"/>
    </xf>
    <xf numFmtId="0" fontId="26" fillId="0" borderId="0" xfId="0" applyFont="1" applyBorder="1" applyAlignment="1">
      <alignment/>
    </xf>
    <xf numFmtId="0" fontId="27" fillId="0" borderId="0" xfId="0" applyFont="1" applyBorder="1" applyAlignment="1">
      <alignment horizontal="justify"/>
    </xf>
    <xf numFmtId="0" fontId="28" fillId="24" borderId="26" xfId="0" applyFont="1" applyFill="1" applyBorder="1" applyAlignment="1">
      <alignment vertical="center"/>
    </xf>
    <xf numFmtId="0" fontId="28" fillId="24" borderId="27" xfId="0" applyFont="1" applyFill="1" applyBorder="1" applyAlignment="1">
      <alignment vertical="center"/>
    </xf>
    <xf numFmtId="0" fontId="28" fillId="24" borderId="28" xfId="0" applyFont="1" applyFill="1" applyBorder="1" applyAlignment="1">
      <alignment vertical="center"/>
    </xf>
    <xf numFmtId="0" fontId="28" fillId="24" borderId="29" xfId="0" applyFont="1" applyFill="1" applyBorder="1" applyAlignment="1">
      <alignment vertical="center"/>
    </xf>
    <xf numFmtId="0" fontId="28" fillId="24" borderId="30" xfId="0" applyFont="1" applyFill="1" applyBorder="1" applyAlignment="1">
      <alignment vertical="center"/>
    </xf>
    <xf numFmtId="0" fontId="28" fillId="24" borderId="31" xfId="0" applyFont="1" applyFill="1" applyBorder="1" applyAlignment="1">
      <alignment vertical="center"/>
    </xf>
    <xf numFmtId="0" fontId="2" fillId="0" borderId="0" xfId="0" applyFont="1" applyBorder="1" applyAlignment="1">
      <alignment vertical="center"/>
    </xf>
    <xf numFmtId="0" fontId="8" fillId="25" borderId="19" xfId="0" applyFont="1" applyFill="1" applyBorder="1" applyAlignment="1" applyProtection="1">
      <alignment/>
      <protection locked="0"/>
    </xf>
    <xf numFmtId="0" fontId="8" fillId="25" borderId="32" xfId="0" applyFont="1" applyFill="1" applyBorder="1" applyAlignment="1" applyProtection="1">
      <alignment/>
      <protection locked="0"/>
    </xf>
    <xf numFmtId="0" fontId="28" fillId="24" borderId="33" xfId="0" applyFont="1" applyFill="1" applyBorder="1" applyAlignment="1">
      <alignment vertical="center"/>
    </xf>
    <xf numFmtId="0" fontId="28" fillId="24" borderId="34" xfId="0" applyFont="1" applyFill="1" applyBorder="1" applyAlignment="1">
      <alignment vertical="center"/>
    </xf>
    <xf numFmtId="0" fontId="28" fillId="24" borderId="35" xfId="0" applyFont="1" applyFill="1" applyBorder="1" applyAlignment="1">
      <alignment vertical="center"/>
    </xf>
    <xf numFmtId="0" fontId="28" fillId="24" borderId="36" xfId="0" applyFont="1" applyFill="1" applyBorder="1" applyAlignment="1">
      <alignment vertical="center"/>
    </xf>
    <xf numFmtId="0" fontId="12" fillId="14" borderId="25" xfId="0" applyFont="1" applyFill="1" applyBorder="1" applyAlignment="1">
      <alignment/>
    </xf>
    <xf numFmtId="0" fontId="5" fillId="25" borderId="37" xfId="0" applyFont="1" applyFill="1" applyBorder="1" applyAlignment="1" applyProtection="1">
      <alignment horizontal="center"/>
      <protection locked="0"/>
    </xf>
    <xf numFmtId="0" fontId="5" fillId="25" borderId="38" xfId="0" applyFont="1" applyFill="1" applyBorder="1" applyAlignment="1" applyProtection="1">
      <alignment horizontal="center"/>
      <protection locked="0"/>
    </xf>
    <xf numFmtId="0" fontId="5" fillId="25" borderId="39" xfId="0" applyFont="1" applyFill="1" applyBorder="1" applyAlignment="1" applyProtection="1">
      <alignment horizontal="center"/>
      <protection locked="0"/>
    </xf>
    <xf numFmtId="0" fontId="3" fillId="25" borderId="24" xfId="0" applyFont="1" applyFill="1" applyBorder="1" applyAlignment="1" applyProtection="1">
      <alignment/>
      <protection locked="0"/>
    </xf>
    <xf numFmtId="0" fontId="8" fillId="25" borderId="40" xfId="0" applyFont="1" applyFill="1" applyBorder="1" applyAlignment="1" applyProtection="1">
      <alignment/>
      <protection locked="0"/>
    </xf>
    <xf numFmtId="0" fontId="8" fillId="25" borderId="41" xfId="0" applyFont="1" applyFill="1" applyBorder="1" applyAlignment="1" applyProtection="1">
      <alignment/>
      <protection locked="0"/>
    </xf>
    <xf numFmtId="0" fontId="8" fillId="25" borderId="42" xfId="0" applyFont="1" applyFill="1" applyBorder="1" applyAlignment="1" applyProtection="1">
      <alignment/>
      <protection locked="0"/>
    </xf>
    <xf numFmtId="0" fontId="8" fillId="25" borderId="43" xfId="0" applyFont="1" applyFill="1" applyBorder="1" applyAlignment="1" applyProtection="1">
      <alignment/>
      <protection locked="0"/>
    </xf>
    <xf numFmtId="0" fontId="5" fillId="0" borderId="25" xfId="0" applyFont="1" applyBorder="1" applyAlignment="1">
      <alignment wrapText="1"/>
    </xf>
    <xf numFmtId="0" fontId="8" fillId="0" borderId="44" xfId="0" applyFont="1" applyFill="1" applyBorder="1" applyAlignment="1">
      <alignment/>
    </xf>
    <xf numFmtId="0" fontId="8" fillId="0" borderId="0" xfId="0" applyFont="1" applyFill="1" applyBorder="1" applyAlignment="1">
      <alignment/>
    </xf>
    <xf numFmtId="0" fontId="30" fillId="0" borderId="0" xfId="0" applyFont="1" applyBorder="1" applyAlignment="1">
      <alignment/>
    </xf>
    <xf numFmtId="0" fontId="5" fillId="0" borderId="10" xfId="0" applyFont="1" applyFill="1" applyBorder="1" applyAlignment="1" applyProtection="1">
      <alignment horizontal="center"/>
      <protection locked="0"/>
    </xf>
    <xf numFmtId="0" fontId="5" fillId="25" borderId="45" xfId="0" applyFont="1" applyFill="1" applyBorder="1" applyAlignment="1" applyProtection="1">
      <alignment horizontal="center"/>
      <protection locked="0"/>
    </xf>
    <xf numFmtId="0" fontId="5" fillId="0" borderId="46" xfId="0" applyFont="1" applyFill="1" applyBorder="1" applyAlignment="1" applyProtection="1">
      <alignment horizontal="center"/>
      <protection locked="0"/>
    </xf>
    <xf numFmtId="0" fontId="5" fillId="25" borderId="15" xfId="0" applyFont="1" applyFill="1" applyBorder="1" applyAlignment="1" applyProtection="1">
      <alignment horizontal="center"/>
      <protection locked="0"/>
    </xf>
    <xf numFmtId="0" fontId="5" fillId="25" borderId="47" xfId="0" applyFont="1" applyFill="1" applyBorder="1" applyAlignment="1" applyProtection="1">
      <alignment horizontal="center"/>
      <protection locked="0"/>
    </xf>
    <xf numFmtId="0" fontId="32" fillId="0" borderId="13" xfId="0" applyFont="1" applyFill="1" applyBorder="1" applyAlignment="1" applyProtection="1">
      <alignment horizontal="center"/>
      <protection locked="0"/>
    </xf>
    <xf numFmtId="0" fontId="33" fillId="0" borderId="13" xfId="0" applyFont="1" applyFill="1" applyBorder="1" applyAlignment="1" applyProtection="1">
      <alignment horizontal="center" wrapText="1"/>
      <protection locked="0"/>
    </xf>
    <xf numFmtId="0" fontId="32" fillId="0" borderId="48" xfId="0" applyFont="1" applyFill="1" applyBorder="1" applyAlignment="1" applyProtection="1">
      <alignment horizontal="center"/>
      <protection locked="0"/>
    </xf>
    <xf numFmtId="0" fontId="32" fillId="0" borderId="12" xfId="0" applyFont="1" applyFill="1" applyBorder="1" applyAlignment="1" applyProtection="1">
      <alignment horizontal="center"/>
      <protection locked="0"/>
    </xf>
    <xf numFmtId="0" fontId="2" fillId="0" borderId="13" xfId="0" applyFont="1" applyFill="1" applyBorder="1" applyAlignment="1" applyProtection="1">
      <alignment horizontal="center"/>
      <protection locked="0"/>
    </xf>
    <xf numFmtId="0" fontId="5" fillId="0" borderId="49" xfId="0" applyFont="1" applyBorder="1" applyAlignment="1">
      <alignment horizontal="justify"/>
    </xf>
    <xf numFmtId="0" fontId="5" fillId="0" borderId="0" xfId="0" applyFont="1" applyBorder="1" applyAlignment="1">
      <alignment horizontal="justify"/>
    </xf>
    <xf numFmtId="0" fontId="2" fillId="0" borderId="49" xfId="0" applyFont="1" applyBorder="1" applyAlignment="1">
      <alignment/>
    </xf>
    <xf numFmtId="0" fontId="2" fillId="0" borderId="49" xfId="0" applyFont="1" applyFill="1" applyBorder="1" applyAlignment="1">
      <alignment/>
    </xf>
    <xf numFmtId="0" fontId="12" fillId="0" borderId="0" xfId="0" applyFont="1" applyFill="1" applyBorder="1" applyAlignment="1">
      <alignment horizontal="left"/>
    </xf>
    <xf numFmtId="0" fontId="30" fillId="0" borderId="0" xfId="0" applyFont="1" applyBorder="1" applyAlignment="1">
      <alignment horizontal="left"/>
    </xf>
    <xf numFmtId="0" fontId="2" fillId="0" borderId="0" xfId="0" applyFont="1" applyBorder="1" applyAlignment="1">
      <alignment horizontal="left"/>
    </xf>
    <xf numFmtId="0" fontId="32" fillId="0" borderId="50" xfId="0" applyFont="1" applyFill="1" applyBorder="1" applyAlignment="1" applyProtection="1">
      <alignment horizontal="center"/>
      <protection locked="0"/>
    </xf>
    <xf numFmtId="0" fontId="32" fillId="0" borderId="51" xfId="0" applyFont="1" applyFill="1" applyBorder="1" applyAlignment="1" applyProtection="1">
      <alignment horizontal="center"/>
      <protection locked="0"/>
    </xf>
    <xf numFmtId="0" fontId="33" fillId="0" borderId="51" xfId="0" applyFont="1" applyFill="1" applyBorder="1" applyAlignment="1" applyProtection="1">
      <alignment horizontal="center" wrapText="1"/>
      <protection locked="0"/>
    </xf>
    <xf numFmtId="0" fontId="32" fillId="0" borderId="52" xfId="0" applyFont="1" applyFill="1" applyBorder="1" applyAlignment="1" applyProtection="1">
      <alignment horizontal="center"/>
      <protection locked="0"/>
    </xf>
    <xf numFmtId="0" fontId="32" fillId="0" borderId="53" xfId="0" applyFont="1" applyFill="1" applyBorder="1" applyAlignment="1" applyProtection="1">
      <alignment horizontal="center"/>
      <protection locked="0"/>
    </xf>
    <xf numFmtId="0" fontId="5" fillId="0" borderId="15" xfId="0" applyFont="1" applyBorder="1" applyAlignment="1" applyProtection="1">
      <alignment horizontal="center"/>
      <protection locked="0"/>
    </xf>
    <xf numFmtId="0" fontId="32" fillId="0" borderId="14" xfId="0" applyFont="1" applyFill="1" applyBorder="1" applyAlignment="1" applyProtection="1">
      <alignment horizontal="center"/>
      <protection locked="0"/>
    </xf>
    <xf numFmtId="0" fontId="18" fillId="0" borderId="0" xfId="0" applyFont="1" applyBorder="1" applyAlignment="1">
      <alignment vertical="center" wrapText="1"/>
    </xf>
    <xf numFmtId="0" fontId="35" fillId="0" borderId="49" xfId="0" applyFont="1" applyBorder="1" applyAlignment="1">
      <alignment horizontal="justify"/>
    </xf>
    <xf numFmtId="0" fontId="27" fillId="0" borderId="49" xfId="0" applyFont="1" applyBorder="1" applyAlignment="1">
      <alignment horizontal="justify"/>
    </xf>
    <xf numFmtId="0" fontId="37" fillId="0" borderId="0" xfId="0" applyFont="1" applyBorder="1" applyAlignment="1">
      <alignment vertical="center"/>
    </xf>
    <xf numFmtId="0" fontId="37" fillId="0" borderId="0" xfId="0" applyFont="1" applyBorder="1" applyAlignment="1">
      <alignment horizontal="left" vertical="center"/>
    </xf>
    <xf numFmtId="0" fontId="3" fillId="0" borderId="54" xfId="0" applyFont="1" applyFill="1" applyBorder="1" applyAlignment="1">
      <alignment vertical="center" wrapText="1"/>
    </xf>
    <xf numFmtId="0" fontId="2" fillId="0" borderId="55" xfId="0" applyFont="1" applyBorder="1" applyAlignment="1">
      <alignment/>
    </xf>
    <xf numFmtId="0" fontId="5" fillId="25" borderId="56" xfId="0" applyFont="1" applyFill="1" applyBorder="1" applyAlignment="1" applyProtection="1">
      <alignment horizontal="center"/>
      <protection locked="0"/>
    </xf>
    <xf numFmtId="0" fontId="5" fillId="25" borderId="57" xfId="0" applyFont="1" applyFill="1" applyBorder="1" applyAlignment="1" applyProtection="1">
      <alignment horizontal="center"/>
      <protection locked="0"/>
    </xf>
    <xf numFmtId="0" fontId="5" fillId="25" borderId="58" xfId="0" applyFont="1" applyFill="1" applyBorder="1" applyAlignment="1" applyProtection="1">
      <alignment horizontal="center"/>
      <protection locked="0"/>
    </xf>
    <xf numFmtId="0" fontId="5" fillId="25" borderId="59" xfId="0" applyFont="1" applyFill="1" applyBorder="1" applyAlignment="1" applyProtection="1">
      <alignment horizontal="center"/>
      <protection locked="0"/>
    </xf>
    <xf numFmtId="0" fontId="5" fillId="25" borderId="60" xfId="0" applyFont="1" applyFill="1" applyBorder="1" applyAlignment="1" applyProtection="1">
      <alignment horizontal="center"/>
      <protection locked="0"/>
    </xf>
    <xf numFmtId="0" fontId="2" fillId="0" borderId="13" xfId="0" applyFont="1" applyFill="1" applyBorder="1" applyAlignment="1" applyProtection="1">
      <alignment/>
      <protection locked="0"/>
    </xf>
    <xf numFmtId="0" fontId="2" fillId="0" borderId="12" xfId="0" applyFont="1" applyFill="1" applyBorder="1" applyAlignment="1" applyProtection="1">
      <alignment horizontal="center"/>
      <protection locked="0"/>
    </xf>
    <xf numFmtId="0" fontId="5" fillId="0" borderId="15" xfId="0" applyFont="1" applyFill="1" applyBorder="1" applyAlignment="1" applyProtection="1">
      <alignment horizontal="center"/>
      <protection locked="0"/>
    </xf>
    <xf numFmtId="0" fontId="2" fillId="0" borderId="14" xfId="0" applyFont="1" applyFill="1" applyBorder="1" applyAlignment="1" applyProtection="1">
      <alignment horizontal="center"/>
      <protection locked="0"/>
    </xf>
    <xf numFmtId="0" fontId="2" fillId="0" borderId="14" xfId="0" applyFont="1" applyFill="1" applyBorder="1" applyAlignment="1" applyProtection="1">
      <alignment/>
      <protection locked="0"/>
    </xf>
    <xf numFmtId="0" fontId="2" fillId="0" borderId="55" xfId="0" applyFont="1" applyFill="1" applyBorder="1" applyAlignment="1">
      <alignment horizontal="center"/>
    </xf>
    <xf numFmtId="0" fontId="2" fillId="0" borderId="0" xfId="0" applyFont="1" applyFill="1" applyBorder="1" applyAlignment="1">
      <alignment horizontal="center"/>
    </xf>
    <xf numFmtId="0" fontId="5" fillId="0" borderId="61" xfId="0" applyFont="1" applyBorder="1" applyAlignment="1" applyProtection="1">
      <alignment horizontal="center"/>
      <protection locked="0"/>
    </xf>
    <xf numFmtId="0" fontId="5" fillId="25" borderId="62" xfId="0" applyFont="1" applyFill="1" applyBorder="1" applyAlignment="1" applyProtection="1">
      <alignment horizontal="center"/>
      <protection locked="0"/>
    </xf>
    <xf numFmtId="0" fontId="2" fillId="0" borderId="15" xfId="0" applyFont="1" applyFill="1" applyBorder="1" applyAlignment="1" applyProtection="1">
      <alignment/>
      <protection locked="0"/>
    </xf>
    <xf numFmtId="0" fontId="2" fillId="0" borderId="63" xfId="0" applyFont="1" applyFill="1" applyBorder="1" applyAlignment="1" applyProtection="1">
      <alignment horizontal="center"/>
      <protection locked="0"/>
    </xf>
    <xf numFmtId="0" fontId="2" fillId="0" borderId="64" xfId="0" applyFont="1" applyFill="1" applyBorder="1" applyAlignment="1" applyProtection="1">
      <alignment horizontal="center"/>
      <protection locked="0"/>
    </xf>
    <xf numFmtId="0" fontId="2" fillId="0" borderId="48" xfId="0" applyFont="1" applyFill="1" applyBorder="1" applyAlignment="1" applyProtection="1">
      <alignment horizontal="center"/>
      <protection locked="0"/>
    </xf>
    <xf numFmtId="0" fontId="27" fillId="0" borderId="0" xfId="0" applyFont="1" applyBorder="1" applyAlignment="1">
      <alignment vertical="top"/>
    </xf>
    <xf numFmtId="0" fontId="27" fillId="0" borderId="0" xfId="0" applyFont="1" applyBorder="1" applyAlignment="1">
      <alignment/>
    </xf>
    <xf numFmtId="0" fontId="5" fillId="0" borderId="0" xfId="0" applyFont="1" applyBorder="1" applyAlignment="1">
      <alignment horizontal="left" vertical="top" wrapText="1"/>
    </xf>
    <xf numFmtId="0" fontId="18" fillId="0" borderId="0" xfId="0" applyFont="1" applyBorder="1" applyAlignment="1">
      <alignment/>
    </xf>
    <xf numFmtId="0" fontId="5" fillId="14" borderId="42" xfId="0" applyFont="1" applyFill="1" applyBorder="1" applyAlignment="1">
      <alignment horizontal="center" vertical="center" wrapText="1"/>
    </xf>
    <xf numFmtId="0" fontId="5" fillId="14" borderId="25" xfId="0" applyFont="1" applyFill="1" applyBorder="1" applyAlignment="1">
      <alignment horizontal="center" vertical="center" wrapText="1"/>
    </xf>
    <xf numFmtId="0" fontId="5" fillId="24" borderId="49" xfId="0" applyFont="1" applyFill="1" applyBorder="1" applyAlignment="1">
      <alignment vertical="center" wrapText="1"/>
    </xf>
    <xf numFmtId="0" fontId="3" fillId="24" borderId="11" xfId="0" applyFont="1" applyFill="1" applyBorder="1" applyAlignment="1">
      <alignment vertical="center" wrapText="1"/>
    </xf>
    <xf numFmtId="0" fontId="2" fillId="25" borderId="65" xfId="0" applyFont="1" applyFill="1" applyBorder="1" applyAlignment="1" applyProtection="1">
      <alignment/>
      <protection locked="0"/>
    </xf>
    <xf numFmtId="0" fontId="2" fillId="25" borderId="66" xfId="0" applyFont="1" applyFill="1" applyBorder="1" applyAlignment="1" applyProtection="1">
      <alignment/>
      <protection locked="0"/>
    </xf>
    <xf numFmtId="0" fontId="2" fillId="25" borderId="30" xfId="0" applyFont="1" applyFill="1" applyBorder="1" applyAlignment="1" applyProtection="1">
      <alignment/>
      <protection locked="0"/>
    </xf>
    <xf numFmtId="0" fontId="2" fillId="25" borderId="67" xfId="0" applyFont="1" applyFill="1" applyBorder="1" applyAlignment="1" applyProtection="1">
      <alignment/>
      <protection locked="0"/>
    </xf>
    <xf numFmtId="0" fontId="18" fillId="0" borderId="0" xfId="0" applyFont="1" applyFill="1" applyBorder="1" applyAlignment="1">
      <alignment/>
    </xf>
    <xf numFmtId="0" fontId="5"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0" xfId="0" applyFont="1" applyBorder="1" applyAlignment="1">
      <alignment horizontal="justify" vertical="top" wrapText="1"/>
    </xf>
    <xf numFmtId="0" fontId="3" fillId="0" borderId="0" xfId="0" applyFont="1" applyBorder="1" applyAlignment="1">
      <alignment wrapText="1"/>
    </xf>
    <xf numFmtId="0" fontId="0" fillId="0" borderId="0" xfId="0" applyFont="1" applyAlignment="1">
      <alignment/>
    </xf>
    <xf numFmtId="0" fontId="27" fillId="0" borderId="13" xfId="0" applyFont="1" applyBorder="1" applyAlignment="1" applyProtection="1">
      <alignment vertical="top" wrapText="1"/>
      <protection locked="0"/>
    </xf>
    <xf numFmtId="0" fontId="27" fillId="0" borderId="13" xfId="0" applyFont="1" applyBorder="1" applyAlignment="1" applyProtection="1">
      <alignment horizontal="center" vertical="top" wrapText="1"/>
      <protection locked="0"/>
    </xf>
    <xf numFmtId="0" fontId="39" fillId="24" borderId="0" xfId="0" applyFont="1" applyFill="1" applyBorder="1" applyAlignment="1">
      <alignment vertical="center" wrapText="1"/>
    </xf>
    <xf numFmtId="0" fontId="27" fillId="0" borderId="68" xfId="0" applyFont="1" applyBorder="1" applyAlignment="1" applyProtection="1">
      <alignment wrapText="1"/>
      <protection locked="0"/>
    </xf>
    <xf numFmtId="0" fontId="27" fillId="0" borderId="69" xfId="0" applyFont="1" applyBorder="1" applyAlignment="1" applyProtection="1">
      <alignment wrapText="1"/>
      <protection locked="0"/>
    </xf>
    <xf numFmtId="0" fontId="27" fillId="0" borderId="64" xfId="0" applyFont="1" applyBorder="1" applyAlignment="1" applyProtection="1">
      <alignment wrapText="1"/>
      <protection locked="0"/>
    </xf>
    <xf numFmtId="0" fontId="27" fillId="0" borderId="48" xfId="0" applyFont="1" applyBorder="1" applyAlignment="1" applyProtection="1">
      <alignment wrapText="1"/>
      <protection locked="0"/>
    </xf>
    <xf numFmtId="0" fontId="27" fillId="0" borderId="70" xfId="0" applyFont="1" applyBorder="1" applyAlignment="1" applyProtection="1">
      <alignment wrapText="1"/>
      <protection locked="0"/>
    </xf>
    <xf numFmtId="0" fontId="27" fillId="0" borderId="71" xfId="0" applyFont="1" applyBorder="1" applyAlignment="1" applyProtection="1">
      <alignment wrapText="1"/>
      <protection locked="0"/>
    </xf>
    <xf numFmtId="0" fontId="27" fillId="0" borderId="72" xfId="0" applyFont="1" applyBorder="1" applyAlignment="1" applyProtection="1">
      <alignment wrapText="1"/>
      <protection locked="0"/>
    </xf>
    <xf numFmtId="0" fontId="27" fillId="0" borderId="73" xfId="0" applyFont="1" applyBorder="1" applyAlignment="1" applyProtection="1">
      <alignment horizontal="left" wrapText="1"/>
      <protection locked="0"/>
    </xf>
    <xf numFmtId="0" fontId="27" fillId="0" borderId="74" xfId="0" applyFont="1" applyBorder="1" applyAlignment="1" applyProtection="1">
      <alignment horizontal="left" wrapText="1"/>
      <protection locked="0"/>
    </xf>
    <xf numFmtId="0" fontId="27" fillId="0" borderId="63" xfId="0" applyFont="1" applyBorder="1" applyAlignment="1" applyProtection="1">
      <alignment horizontal="center" vertical="top" wrapText="1"/>
      <protection locked="0"/>
    </xf>
    <xf numFmtId="0" fontId="27" fillId="0" borderId="75" xfId="0" applyFont="1" applyBorder="1" applyAlignment="1" applyProtection="1">
      <alignment horizontal="center" vertical="top" wrapText="1"/>
      <protection locked="0"/>
    </xf>
    <xf numFmtId="0" fontId="53" fillId="0" borderId="0" xfId="0" applyFont="1" applyBorder="1" applyAlignment="1">
      <alignment/>
    </xf>
    <xf numFmtId="0" fontId="27" fillId="24" borderId="67" xfId="0" applyFont="1" applyFill="1" applyBorder="1" applyAlignment="1">
      <alignment vertical="center" wrapText="1"/>
    </xf>
    <xf numFmtId="0" fontId="27" fillId="0" borderId="13" xfId="0" applyFont="1" applyBorder="1" applyAlignment="1" applyProtection="1">
      <alignment horizontal="left" wrapText="1"/>
      <protection locked="0"/>
    </xf>
    <xf numFmtId="0" fontId="27" fillId="0" borderId="13" xfId="0" applyFont="1" applyBorder="1" applyAlignment="1" applyProtection="1">
      <alignment wrapText="1"/>
      <protection locked="0"/>
    </xf>
    <xf numFmtId="0" fontId="27" fillId="0" borderId="13" xfId="0" applyFont="1" applyBorder="1" applyAlignment="1" applyProtection="1">
      <alignment horizontal="center" wrapText="1"/>
      <protection locked="0"/>
    </xf>
    <xf numFmtId="0" fontId="27" fillId="0" borderId="76" xfId="0" applyFont="1" applyBorder="1" applyAlignment="1" applyProtection="1">
      <alignment wrapText="1"/>
      <protection locked="0"/>
    </xf>
    <xf numFmtId="0" fontId="27" fillId="0" borderId="77" xfId="0" applyFont="1" applyBorder="1" applyAlignment="1" applyProtection="1">
      <alignment horizontal="center" wrapText="1"/>
      <protection locked="0"/>
    </xf>
    <xf numFmtId="0" fontId="27" fillId="0" borderId="76" xfId="0" applyFont="1" applyBorder="1" applyAlignment="1" applyProtection="1">
      <alignment horizontal="left" wrapText="1"/>
      <protection locked="0"/>
    </xf>
    <xf numFmtId="0" fontId="2" fillId="0" borderId="49" xfId="0" applyFont="1" applyFill="1" applyBorder="1" applyAlignment="1">
      <alignment horizontal="left"/>
    </xf>
    <xf numFmtId="0" fontId="27" fillId="0" borderId="77" xfId="0" applyFont="1" applyBorder="1" applyAlignment="1" applyProtection="1">
      <alignment horizontal="center" vertical="top" wrapText="1"/>
      <protection locked="0"/>
    </xf>
    <xf numFmtId="0" fontId="27" fillId="0" borderId="76" xfId="0" applyFont="1" applyBorder="1" applyAlignment="1" applyProtection="1">
      <alignment vertical="top" wrapText="1"/>
      <protection locked="0"/>
    </xf>
    <xf numFmtId="0" fontId="27" fillId="0" borderId="76" xfId="0" applyFont="1" applyBorder="1" applyAlignment="1" applyProtection="1">
      <alignment horizontal="center" vertical="top" wrapText="1"/>
      <protection locked="0"/>
    </xf>
    <xf numFmtId="0" fontId="12" fillId="0" borderId="49" xfId="0" applyFont="1" applyFill="1" applyBorder="1" applyAlignment="1">
      <alignment vertical="top" wrapText="1"/>
    </xf>
    <xf numFmtId="0" fontId="27" fillId="0" borderId="77" xfId="0" applyFont="1" applyBorder="1" applyAlignment="1" applyProtection="1">
      <alignment vertical="top" wrapText="1"/>
      <protection locked="0"/>
    </xf>
    <xf numFmtId="0" fontId="27" fillId="0" borderId="77" xfId="0" applyFont="1" applyBorder="1" applyAlignment="1" applyProtection="1">
      <alignment horizontal="left" wrapText="1"/>
      <protection locked="0"/>
    </xf>
    <xf numFmtId="0" fontId="27" fillId="0" borderId="77" xfId="0" applyFont="1" applyBorder="1" applyAlignment="1" applyProtection="1">
      <alignment wrapText="1"/>
      <protection locked="0"/>
    </xf>
    <xf numFmtId="0" fontId="27" fillId="0" borderId="78" xfId="0" applyFont="1" applyBorder="1" applyAlignment="1" applyProtection="1">
      <alignment horizontal="center" vertical="top" wrapText="1"/>
      <protection locked="0"/>
    </xf>
    <xf numFmtId="0" fontId="27" fillId="0" borderId="72" xfId="0" applyFont="1" applyBorder="1" applyAlignment="1" applyProtection="1">
      <alignment horizontal="left" wrapText="1"/>
      <protection locked="0"/>
    </xf>
    <xf numFmtId="0" fontId="27" fillId="0" borderId="73" xfId="0" applyFont="1" applyBorder="1" applyAlignment="1" applyProtection="1">
      <alignment wrapText="1"/>
      <protection locked="0"/>
    </xf>
    <xf numFmtId="0" fontId="27" fillId="0" borderId="74" xfId="0" applyFont="1" applyBorder="1" applyAlignment="1" applyProtection="1">
      <alignment wrapText="1"/>
      <protection locked="0"/>
    </xf>
    <xf numFmtId="0" fontId="27" fillId="0" borderId="72" xfId="0" applyFont="1" applyBorder="1" applyAlignment="1" applyProtection="1">
      <alignment horizontal="center" wrapText="1"/>
      <protection locked="0"/>
    </xf>
    <xf numFmtId="0" fontId="27" fillId="0" borderId="73" xfId="0" applyFont="1" applyBorder="1" applyAlignment="1" applyProtection="1">
      <alignment horizontal="center" wrapText="1"/>
      <protection locked="0"/>
    </xf>
    <xf numFmtId="0" fontId="27" fillId="0" borderId="74" xfId="0" applyFont="1" applyBorder="1" applyAlignment="1" applyProtection="1">
      <alignment horizontal="center" wrapText="1"/>
      <protection locked="0"/>
    </xf>
    <xf numFmtId="0" fontId="18" fillId="25" borderId="79" xfId="0" applyFont="1" applyFill="1" applyBorder="1" applyAlignment="1" applyProtection="1">
      <alignment vertical="center" wrapText="1"/>
      <protection locked="0"/>
    </xf>
    <xf numFmtId="0" fontId="18" fillId="25" borderId="80" xfId="0" applyFont="1" applyFill="1" applyBorder="1" applyAlignment="1" applyProtection="1">
      <alignment vertical="center" wrapText="1"/>
      <protection locked="0"/>
    </xf>
    <xf numFmtId="0" fontId="18" fillId="25" borderId="81" xfId="0" applyFont="1" applyFill="1" applyBorder="1" applyAlignment="1" applyProtection="1">
      <alignment vertical="center" wrapText="1"/>
      <protection locked="0"/>
    </xf>
    <xf numFmtId="0" fontId="18" fillId="25" borderId="82" xfId="0" applyFont="1" applyFill="1" applyBorder="1" applyAlignment="1" applyProtection="1">
      <alignment vertical="center" wrapText="1"/>
      <protection locked="0"/>
    </xf>
    <xf numFmtId="0" fontId="18" fillId="25" borderId="0" xfId="0" applyFont="1" applyFill="1" applyBorder="1" applyAlignment="1" applyProtection="1">
      <alignment vertical="center" wrapText="1"/>
      <protection locked="0"/>
    </xf>
    <xf numFmtId="0" fontId="18" fillId="25" borderId="28" xfId="0" applyFont="1" applyFill="1" applyBorder="1" applyAlignment="1" applyProtection="1">
      <alignment vertical="center" wrapText="1"/>
      <protection locked="0"/>
    </xf>
    <xf numFmtId="0" fontId="18" fillId="25" borderId="49" xfId="0" applyFont="1" applyFill="1" applyBorder="1" applyAlignment="1" applyProtection="1">
      <alignment vertical="center" wrapText="1"/>
      <protection locked="0"/>
    </xf>
    <xf numFmtId="0" fontId="18" fillId="25" borderId="83" xfId="0" applyFont="1" applyFill="1" applyBorder="1" applyAlignment="1" applyProtection="1">
      <alignment vertical="center" wrapText="1"/>
      <protection locked="0"/>
    </xf>
    <xf numFmtId="0" fontId="18" fillId="25" borderId="84" xfId="0" applyFont="1" applyFill="1" applyBorder="1" applyAlignment="1" applyProtection="1">
      <alignment vertical="center" wrapText="1"/>
      <protection locked="0"/>
    </xf>
    <xf numFmtId="0" fontId="3" fillId="25" borderId="13" xfId="0" applyFont="1" applyFill="1" applyBorder="1" applyAlignment="1" applyProtection="1">
      <alignment horizontal="left" vertical="center"/>
      <protection locked="0"/>
    </xf>
    <xf numFmtId="0" fontId="3" fillId="25" borderId="43" xfId="0" applyFont="1" applyFill="1" applyBorder="1" applyAlignment="1" applyProtection="1">
      <alignment/>
      <protection locked="0"/>
    </xf>
    <xf numFmtId="0" fontId="54" fillId="0" borderId="0" xfId="0" applyFont="1" applyBorder="1" applyAlignment="1">
      <alignment/>
    </xf>
    <xf numFmtId="0" fontId="5" fillId="25" borderId="25" xfId="0" applyFont="1" applyFill="1" applyBorder="1" applyAlignment="1" applyProtection="1">
      <alignment horizontal="center"/>
      <protection locked="0"/>
    </xf>
    <xf numFmtId="0" fontId="8" fillId="25" borderId="85" xfId="0" applyFont="1" applyFill="1" applyBorder="1" applyAlignment="1" applyProtection="1">
      <alignment/>
      <protection locked="0"/>
    </xf>
    <xf numFmtId="0" fontId="12" fillId="0" borderId="41" xfId="0" applyFont="1" applyFill="1" applyBorder="1" applyAlignment="1">
      <alignment/>
    </xf>
    <xf numFmtId="0" fontId="5" fillId="0" borderId="41" xfId="0" applyFont="1" applyFill="1" applyBorder="1" applyAlignment="1">
      <alignment horizontal="center"/>
    </xf>
    <xf numFmtId="0" fontId="1" fillId="24" borderId="86" xfId="0" applyFont="1" applyFill="1" applyBorder="1" applyAlignment="1">
      <alignment vertical="center" wrapText="1"/>
    </xf>
    <xf numFmtId="0" fontId="27" fillId="0" borderId="51" xfId="0" applyFont="1" applyBorder="1" applyAlignment="1" applyProtection="1">
      <alignment vertical="top" wrapText="1"/>
      <protection locked="0"/>
    </xf>
    <xf numFmtId="0" fontId="27" fillId="0" borderId="51" xfId="0" applyFont="1" applyBorder="1" applyAlignment="1" applyProtection="1">
      <alignment horizontal="center" vertical="top" wrapText="1"/>
      <protection locked="0"/>
    </xf>
    <xf numFmtId="0" fontId="27" fillId="0" borderId="51" xfId="0" applyFont="1" applyBorder="1" applyAlignment="1" applyProtection="1">
      <alignment horizontal="left" wrapText="1"/>
      <protection locked="0"/>
    </xf>
    <xf numFmtId="0" fontId="27" fillId="0" borderId="51" xfId="0" applyFont="1" applyBorder="1" applyAlignment="1" applyProtection="1">
      <alignment wrapText="1"/>
      <protection locked="0"/>
    </xf>
    <xf numFmtId="0" fontId="27" fillId="0" borderId="51" xfId="0" applyFont="1" applyBorder="1" applyAlignment="1" applyProtection="1">
      <alignment horizontal="center" wrapText="1"/>
      <protection locked="0"/>
    </xf>
    <xf numFmtId="0" fontId="27" fillId="0" borderId="87" xfId="0" applyFont="1" applyBorder="1" applyAlignment="1" applyProtection="1">
      <alignment vertical="top" wrapText="1"/>
      <protection locked="0"/>
    </xf>
    <xf numFmtId="0" fontId="27" fillId="0" borderId="87" xfId="0" applyFont="1" applyBorder="1" applyAlignment="1" applyProtection="1">
      <alignment horizontal="center" vertical="top" wrapText="1"/>
      <protection locked="0"/>
    </xf>
    <xf numFmtId="0" fontId="27" fillId="0" borderId="87" xfId="0" applyFont="1" applyBorder="1" applyAlignment="1" applyProtection="1">
      <alignment horizontal="left" wrapText="1"/>
      <protection locked="0"/>
    </xf>
    <xf numFmtId="0" fontId="27" fillId="0" borderId="87" xfId="0" applyFont="1" applyBorder="1" applyAlignment="1" applyProtection="1">
      <alignment wrapText="1"/>
      <protection locked="0"/>
    </xf>
    <xf numFmtId="0" fontId="27" fillId="0" borderId="87" xfId="0" applyFont="1" applyBorder="1" applyAlignment="1" applyProtection="1">
      <alignment horizontal="center" wrapText="1"/>
      <protection locked="0"/>
    </xf>
    <xf numFmtId="0" fontId="27" fillId="0" borderId="88" xfId="0" applyFont="1" applyBorder="1" applyAlignment="1" applyProtection="1">
      <alignment vertical="top" wrapText="1"/>
      <protection locked="0"/>
    </xf>
    <xf numFmtId="0" fontId="27" fillId="0" borderId="88" xfId="0" applyFont="1" applyBorder="1" applyAlignment="1" applyProtection="1">
      <alignment horizontal="center" vertical="top" wrapText="1"/>
      <protection locked="0"/>
    </xf>
    <xf numFmtId="0" fontId="27" fillId="0" borderId="88" xfId="0" applyFont="1" applyBorder="1" applyAlignment="1" applyProtection="1">
      <alignment horizontal="left" wrapText="1"/>
      <protection locked="0"/>
    </xf>
    <xf numFmtId="0" fontId="27" fillId="0" borderId="88" xfId="0" applyFont="1" applyBorder="1" applyAlignment="1" applyProtection="1">
      <alignment wrapText="1"/>
      <protection locked="0"/>
    </xf>
    <xf numFmtId="0" fontId="27" fillId="0" borderId="88" xfId="0" applyFont="1" applyBorder="1" applyAlignment="1" applyProtection="1">
      <alignment horizontal="center" wrapText="1"/>
      <protection locked="0"/>
    </xf>
    <xf numFmtId="0" fontId="8" fillId="25" borderId="89" xfId="0" applyFont="1" applyFill="1" applyBorder="1" applyAlignment="1" applyProtection="1">
      <alignment/>
      <protection locked="0"/>
    </xf>
    <xf numFmtId="0" fontId="8" fillId="0" borderId="90" xfId="0" applyFont="1" applyFill="1" applyBorder="1" applyAlignment="1" applyProtection="1">
      <alignment/>
      <protection locked="0"/>
    </xf>
    <xf numFmtId="0" fontId="24" fillId="24" borderId="91" xfId="0" applyFont="1" applyFill="1" applyBorder="1" applyAlignment="1">
      <alignment/>
    </xf>
    <xf numFmtId="0" fontId="27" fillId="0" borderId="52" xfId="0" applyFont="1" applyBorder="1" applyAlignment="1" applyProtection="1">
      <alignment wrapText="1"/>
      <protection locked="0"/>
    </xf>
    <xf numFmtId="0" fontId="27" fillId="0" borderId="92" xfId="0" applyFont="1" applyBorder="1" applyAlignment="1" applyProtection="1">
      <alignment wrapText="1"/>
      <protection locked="0"/>
    </xf>
    <xf numFmtId="0" fontId="54" fillId="0" borderId="67" xfId="0" applyFont="1" applyFill="1" applyBorder="1" applyAlignment="1">
      <alignment/>
    </xf>
    <xf numFmtId="0" fontId="5" fillId="25" borderId="93" xfId="0" applyFont="1" applyFill="1" applyBorder="1" applyAlignment="1" applyProtection="1">
      <alignment horizontal="center"/>
      <protection locked="0"/>
    </xf>
    <xf numFmtId="0" fontId="18" fillId="25" borderId="94" xfId="0" applyFont="1" applyFill="1" applyBorder="1" applyAlignment="1" applyProtection="1">
      <alignment vertical="top" wrapText="1"/>
      <protection locked="0"/>
    </xf>
    <xf numFmtId="0" fontId="18" fillId="25" borderId="80" xfId="0" applyFont="1" applyFill="1" applyBorder="1" applyAlignment="1" applyProtection="1">
      <alignment vertical="top" wrapText="1"/>
      <protection locked="0"/>
    </xf>
    <xf numFmtId="0" fontId="18" fillId="25" borderId="94" xfId="0" applyFont="1" applyFill="1" applyBorder="1" applyAlignment="1" applyProtection="1">
      <alignment vertical="center" wrapText="1"/>
      <protection locked="0"/>
    </xf>
    <xf numFmtId="0" fontId="5" fillId="25" borderId="95" xfId="0" applyFont="1" applyFill="1" applyBorder="1" applyAlignment="1" applyProtection="1">
      <alignment horizontal="center"/>
      <protection locked="0"/>
    </xf>
    <xf numFmtId="0" fontId="5" fillId="26" borderId="15" xfId="0" applyFont="1" applyFill="1" applyBorder="1" applyAlignment="1" applyProtection="1">
      <alignment vertical="center"/>
      <protection locked="0"/>
    </xf>
    <xf numFmtId="0" fontId="5" fillId="0" borderId="15" xfId="0" applyFont="1" applyFill="1" applyBorder="1" applyAlignment="1" applyProtection="1">
      <alignment vertical="center"/>
      <protection locked="0"/>
    </xf>
    <xf numFmtId="0" fontId="3" fillId="0" borderId="15" xfId="0" applyFont="1" applyFill="1" applyBorder="1" applyAlignment="1" applyProtection="1">
      <alignment/>
      <protection locked="0"/>
    </xf>
    <xf numFmtId="0" fontId="55" fillId="0" borderId="0" xfId="0" applyFont="1" applyAlignment="1">
      <alignment/>
    </xf>
    <xf numFmtId="0" fontId="53" fillId="0" borderId="0" xfId="0" applyFont="1" applyBorder="1" applyAlignment="1">
      <alignment vertical="center"/>
    </xf>
    <xf numFmtId="0" fontId="39" fillId="24" borderId="0" xfId="0" applyFont="1" applyFill="1" applyBorder="1" applyAlignment="1">
      <alignment vertical="top" wrapText="1"/>
    </xf>
    <xf numFmtId="0" fontId="27" fillId="0" borderId="76" xfId="0" applyFont="1" applyBorder="1" applyAlignment="1" applyProtection="1">
      <alignment horizontal="center" wrapText="1"/>
      <protection locked="0"/>
    </xf>
    <xf numFmtId="0" fontId="54" fillId="0" borderId="0" xfId="0" applyFont="1" applyFill="1" applyBorder="1" applyAlignment="1">
      <alignment/>
    </xf>
    <xf numFmtId="0" fontId="54" fillId="0" borderId="0" xfId="0" applyFont="1" applyAlignment="1">
      <alignment horizontal="justify"/>
    </xf>
    <xf numFmtId="0" fontId="56" fillId="0" borderId="0" xfId="0" applyFont="1" applyBorder="1" applyAlignment="1">
      <alignment/>
    </xf>
    <xf numFmtId="0" fontId="56" fillId="0" borderId="0" xfId="0" applyFont="1" applyFill="1" applyBorder="1" applyAlignment="1">
      <alignment/>
    </xf>
    <xf numFmtId="0" fontId="57" fillId="0" borderId="0" xfId="0" applyFont="1" applyBorder="1" applyAlignment="1">
      <alignment/>
    </xf>
    <xf numFmtId="0" fontId="57" fillId="0" borderId="0" xfId="0" applyFont="1" applyAlignment="1">
      <alignment horizontal="justify" vertical="top"/>
    </xf>
    <xf numFmtId="0" fontId="3" fillId="0" borderId="15" xfId="0" applyFont="1" applyFill="1" applyBorder="1" applyAlignment="1" applyProtection="1">
      <alignment vertical="top" wrapText="1"/>
      <protection locked="0"/>
    </xf>
    <xf numFmtId="0" fontId="3" fillId="0" borderId="90" xfId="0" applyFont="1" applyFill="1" applyBorder="1" applyAlignment="1" applyProtection="1">
      <alignment vertical="top" wrapText="1"/>
      <protection locked="0"/>
    </xf>
    <xf numFmtId="0" fontId="2" fillId="0" borderId="0" xfId="0" applyFont="1" applyBorder="1" applyAlignment="1">
      <alignment horizontal="right"/>
    </xf>
    <xf numFmtId="0" fontId="2" fillId="0" borderId="0" xfId="0" applyFont="1" applyBorder="1" applyAlignment="1">
      <alignment horizontal="right" vertical="center"/>
    </xf>
    <xf numFmtId="0" fontId="20" fillId="0" borderId="0" xfId="0" applyFont="1" applyBorder="1" applyAlignment="1">
      <alignment horizontal="right"/>
    </xf>
    <xf numFmtId="0" fontId="0" fillId="0" borderId="0" xfId="0" applyAlignment="1">
      <alignment horizontal="right"/>
    </xf>
    <xf numFmtId="0" fontId="8" fillId="26" borderId="12" xfId="0" applyFont="1" applyFill="1" applyBorder="1" applyAlignment="1" applyProtection="1">
      <alignment/>
      <protection locked="0"/>
    </xf>
    <xf numFmtId="0" fontId="5" fillId="0" borderId="55" xfId="0" applyFont="1" applyFill="1" applyBorder="1" applyAlignment="1">
      <alignment vertical="center" wrapText="1"/>
    </xf>
    <xf numFmtId="0" fontId="5" fillId="0" borderId="0" xfId="0" applyFont="1" applyFill="1" applyBorder="1" applyAlignment="1">
      <alignment vertical="center" wrapText="1"/>
    </xf>
    <xf numFmtId="0" fontId="18" fillId="0" borderId="0" xfId="0" applyFont="1" applyBorder="1" applyAlignment="1">
      <alignment horizontal="right"/>
    </xf>
    <xf numFmtId="0" fontId="0" fillId="0" borderId="0" xfId="0" applyFont="1" applyAlignment="1">
      <alignment horizontal="right"/>
    </xf>
    <xf numFmtId="0" fontId="56" fillId="26" borderId="0" xfId="0" applyFont="1" applyFill="1" applyBorder="1" applyAlignment="1">
      <alignment vertical="center" wrapText="1"/>
    </xf>
    <xf numFmtId="0" fontId="59" fillId="0" borderId="0" xfId="0" applyFont="1" applyFill="1" applyBorder="1" applyAlignment="1">
      <alignment vertical="center" wrapText="1"/>
    </xf>
    <xf numFmtId="49" fontId="27" fillId="0" borderId="96" xfId="0" applyNumberFormat="1" applyFont="1" applyBorder="1" applyAlignment="1" applyProtection="1" quotePrefix="1">
      <alignment vertical="top" wrapText="1"/>
      <protection locked="0"/>
    </xf>
    <xf numFmtId="49" fontId="27" fillId="0" borderId="12" xfId="0" applyNumberFormat="1" applyFont="1" applyBorder="1" applyAlignment="1" applyProtection="1" quotePrefix="1">
      <alignment vertical="top" wrapText="1"/>
      <protection locked="0"/>
    </xf>
    <xf numFmtId="0" fontId="62" fillId="0" borderId="67" xfId="0" applyFont="1" applyFill="1" applyBorder="1" applyAlignment="1">
      <alignment vertical="top"/>
    </xf>
    <xf numFmtId="0" fontId="62" fillId="0" borderId="67" xfId="0" applyFont="1" applyFill="1" applyBorder="1" applyAlignment="1">
      <alignment/>
    </xf>
    <xf numFmtId="0" fontId="54" fillId="0" borderId="67" xfId="0" applyFont="1" applyFill="1" applyBorder="1" applyAlignment="1">
      <alignment vertical="top"/>
    </xf>
    <xf numFmtId="0" fontId="54" fillId="0" borderId="67" xfId="0" applyFont="1" applyBorder="1" applyAlignment="1">
      <alignment/>
    </xf>
    <xf numFmtId="0" fontId="54" fillId="0" borderId="67" xfId="0" applyFont="1" applyFill="1" applyBorder="1" applyAlignment="1">
      <alignment vertical="center"/>
    </xf>
    <xf numFmtId="14" fontId="3" fillId="25" borderId="13" xfId="0" applyNumberFormat="1" applyFont="1" applyFill="1" applyBorder="1" applyAlignment="1" applyProtection="1">
      <alignment vertical="center"/>
      <protection locked="0"/>
    </xf>
    <xf numFmtId="2" fontId="63" fillId="25" borderId="13" xfId="0" applyNumberFormat="1" applyFont="1" applyFill="1" applyBorder="1" applyAlignment="1" applyProtection="1">
      <alignment horizontal="right" vertical="center"/>
      <protection locked="0"/>
    </xf>
    <xf numFmtId="0" fontId="5" fillId="14" borderId="97" xfId="0" applyFont="1" applyFill="1" applyBorder="1" applyAlignment="1">
      <alignment horizontal="left"/>
    </xf>
    <xf numFmtId="0" fontId="2" fillId="0" borderId="90" xfId="0" applyFont="1" applyBorder="1" applyAlignment="1">
      <alignment/>
    </xf>
    <xf numFmtId="0" fontId="3" fillId="0" borderId="32" xfId="0" applyFont="1" applyFill="1" applyBorder="1" applyAlignment="1">
      <alignment wrapText="1"/>
    </xf>
    <xf numFmtId="0" fontId="3" fillId="0" borderId="98" xfId="0" applyFont="1" applyFill="1" applyBorder="1" applyAlignment="1" applyProtection="1">
      <alignment vertical="top" wrapText="1"/>
      <protection locked="0"/>
    </xf>
    <xf numFmtId="0" fontId="3" fillId="0" borderId="45" xfId="0" applyFont="1" applyFill="1" applyBorder="1" applyAlignment="1" applyProtection="1">
      <alignment vertical="top" wrapText="1"/>
      <protection locked="0"/>
    </xf>
    <xf numFmtId="0" fontId="3" fillId="0" borderId="99" xfId="0" applyFont="1" applyFill="1" applyBorder="1" applyAlignment="1" applyProtection="1">
      <alignment vertical="top" wrapText="1"/>
      <protection locked="0"/>
    </xf>
    <xf numFmtId="0" fontId="8" fillId="26" borderId="100" xfId="0" applyFont="1" applyFill="1" applyBorder="1" applyAlignment="1" applyProtection="1">
      <alignment/>
      <protection locked="0"/>
    </xf>
    <xf numFmtId="0" fontId="8" fillId="25" borderId="101" xfId="0" applyFont="1" applyFill="1" applyBorder="1" applyAlignment="1" applyProtection="1">
      <alignment/>
      <protection locked="0"/>
    </xf>
    <xf numFmtId="0" fontId="8" fillId="25" borderId="98" xfId="0" applyFont="1" applyFill="1" applyBorder="1" applyAlignment="1" applyProtection="1">
      <alignment/>
      <protection locked="0"/>
    </xf>
    <xf numFmtId="0" fontId="8" fillId="25" borderId="20" xfId="0" applyFont="1" applyFill="1" applyBorder="1" applyAlignment="1" applyProtection="1">
      <alignment/>
      <protection locked="0"/>
    </xf>
    <xf numFmtId="0" fontId="2" fillId="25" borderId="102" xfId="0" applyFont="1" applyFill="1" applyBorder="1" applyAlignment="1" applyProtection="1">
      <alignment/>
      <protection locked="0"/>
    </xf>
    <xf numFmtId="0" fontId="2" fillId="0" borderId="44" xfId="0" applyFont="1" applyBorder="1" applyAlignment="1">
      <alignment/>
    </xf>
    <xf numFmtId="0" fontId="0" fillId="0" borderId="0" xfId="0" applyFont="1" applyBorder="1" applyAlignment="1">
      <alignment/>
    </xf>
    <xf numFmtId="0" fontId="0" fillId="0" borderId="0" xfId="0" applyFont="1" applyAlignment="1">
      <alignment horizontal="left"/>
    </xf>
    <xf numFmtId="0" fontId="0" fillId="0" borderId="0" xfId="0" applyFont="1" applyAlignment="1">
      <alignment/>
    </xf>
    <xf numFmtId="0" fontId="15" fillId="0" borderId="0" xfId="0" applyFont="1" applyBorder="1" applyAlignment="1">
      <alignment horizontal="justify" vertical="center" wrapText="1"/>
    </xf>
    <xf numFmtId="0" fontId="3" fillId="0" borderId="0" xfId="0" applyFont="1" applyBorder="1" applyAlignment="1">
      <alignment horizontal="justify" vertical="top" wrapText="1"/>
    </xf>
    <xf numFmtId="0" fontId="12" fillId="25" borderId="103" xfId="0" applyFont="1" applyFill="1" applyBorder="1" applyAlignment="1">
      <alignment horizontal="justify" vertical="center"/>
    </xf>
    <xf numFmtId="0" fontId="5" fillId="0" borderId="104" xfId="0" applyFont="1" applyBorder="1" applyAlignment="1">
      <alignment horizontal="center"/>
    </xf>
    <xf numFmtId="0" fontId="1" fillId="24" borderId="105" xfId="0" applyFont="1" applyFill="1" applyBorder="1" applyAlignment="1">
      <alignment/>
    </xf>
    <xf numFmtId="0" fontId="3" fillId="0" borderId="47" xfId="0" applyFont="1" applyFill="1" applyBorder="1" applyAlignment="1">
      <alignment/>
    </xf>
    <xf numFmtId="0" fontId="3" fillId="0" borderId="47" xfId="0" applyFont="1" applyFill="1" applyBorder="1" applyAlignment="1">
      <alignment vertical="top" wrapText="1"/>
    </xf>
    <xf numFmtId="0" fontId="3" fillId="0" borderId="23" xfId="0" applyFont="1" applyFill="1" applyBorder="1" applyAlignment="1">
      <alignment wrapText="1"/>
    </xf>
    <xf numFmtId="0" fontId="5" fillId="14" borderId="89" xfId="0" applyFont="1" applyFill="1" applyBorder="1" applyAlignment="1">
      <alignment/>
    </xf>
    <xf numFmtId="0" fontId="1" fillId="24" borderId="35" xfId="0" applyFont="1" applyFill="1" applyBorder="1" applyAlignment="1">
      <alignment/>
    </xf>
    <xf numFmtId="0" fontId="12" fillId="14" borderId="44" xfId="0" applyFont="1" applyFill="1" applyBorder="1" applyAlignment="1">
      <alignment/>
    </xf>
    <xf numFmtId="0" fontId="5" fillId="14" borderId="58"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5" fillId="14" borderId="76" xfId="0" applyFont="1" applyFill="1" applyBorder="1" applyAlignment="1">
      <alignment horizontal="center" vertical="center" wrapText="1"/>
    </xf>
    <xf numFmtId="0" fontId="5" fillId="14" borderId="39" xfId="0" applyFont="1" applyFill="1" applyBorder="1" applyAlignment="1">
      <alignment horizontal="center" vertical="center" wrapText="1"/>
    </xf>
    <xf numFmtId="0" fontId="5" fillId="14" borderId="77" xfId="0" applyFont="1" applyFill="1" applyBorder="1" applyAlignment="1">
      <alignment horizontal="center" vertical="center" wrapText="1"/>
    </xf>
    <xf numFmtId="0" fontId="5" fillId="14" borderId="106" xfId="0" applyFont="1" applyFill="1" applyBorder="1" applyAlignment="1">
      <alignment horizontal="center" vertical="center" wrapText="1"/>
    </xf>
    <xf numFmtId="0" fontId="5" fillId="0" borderId="107" xfId="0" applyFont="1" applyBorder="1" applyAlignment="1">
      <alignment horizontal="justify" vertical="center"/>
    </xf>
    <xf numFmtId="0" fontId="5" fillId="0" borderId="107" xfId="0" applyFont="1" applyBorder="1" applyAlignment="1">
      <alignment horizontal="justify" vertical="center" wrapText="1"/>
    </xf>
    <xf numFmtId="0" fontId="12" fillId="0" borderId="0" xfId="0" applyFont="1" applyBorder="1" applyAlignment="1">
      <alignment horizontal="justify"/>
    </xf>
    <xf numFmtId="0" fontId="1" fillId="24" borderId="35" xfId="0" applyFont="1" applyFill="1" applyBorder="1" applyAlignment="1">
      <alignment vertical="center"/>
    </xf>
    <xf numFmtId="0" fontId="3" fillId="0" borderId="15" xfId="0" applyFont="1" applyFill="1" applyBorder="1" applyAlignment="1">
      <alignment vertical="top" wrapText="1"/>
    </xf>
    <xf numFmtId="0" fontId="3" fillId="0" borderId="15" xfId="0" applyFont="1" applyFill="1" applyBorder="1" applyAlignment="1">
      <alignment wrapText="1"/>
    </xf>
    <xf numFmtId="0" fontId="5" fillId="14" borderId="32" xfId="0" applyFont="1" applyFill="1" applyBorder="1" applyAlignment="1">
      <alignment/>
    </xf>
    <xf numFmtId="0" fontId="5" fillId="14" borderId="108" xfId="0" applyFont="1" applyFill="1" applyBorder="1" applyAlignment="1">
      <alignment/>
    </xf>
    <xf numFmtId="0" fontId="1" fillId="24" borderId="31" xfId="0" applyFont="1" applyFill="1" applyBorder="1" applyAlignment="1">
      <alignment vertical="center"/>
    </xf>
    <xf numFmtId="0" fontId="3" fillId="26" borderId="15" xfId="0" applyFont="1" applyFill="1" applyBorder="1" applyAlignment="1">
      <alignment vertical="center"/>
    </xf>
    <xf numFmtId="0" fontId="3" fillId="0" borderId="15" xfId="0" applyFont="1" applyFill="1" applyBorder="1" applyAlignment="1">
      <alignment vertical="center"/>
    </xf>
    <xf numFmtId="0" fontId="66" fillId="0" borderId="97" xfId="0" applyFont="1" applyFill="1" applyBorder="1" applyAlignment="1" applyProtection="1">
      <alignment/>
      <protection locked="0"/>
    </xf>
    <xf numFmtId="0" fontId="5" fillId="14" borderId="109" xfId="0" applyFont="1" applyFill="1" applyBorder="1" applyAlignment="1">
      <alignment horizontal="center" vertical="center" wrapText="1"/>
    </xf>
    <xf numFmtId="0" fontId="12" fillId="0" borderId="107" xfId="0" applyFont="1" applyBorder="1" applyAlignment="1">
      <alignment horizontal="justify"/>
    </xf>
    <xf numFmtId="0" fontId="31" fillId="0" borderId="45" xfId="0" applyFont="1" applyFill="1" applyBorder="1" applyAlignment="1">
      <alignment horizontal="left"/>
    </xf>
    <xf numFmtId="0" fontId="5" fillId="0" borderId="15" xfId="0" applyFont="1" applyFill="1" applyBorder="1" applyAlignment="1">
      <alignment horizontal="left"/>
    </xf>
    <xf numFmtId="0" fontId="31" fillId="0" borderId="15" xfId="0" applyFont="1" applyFill="1" applyBorder="1" applyAlignment="1">
      <alignment horizontal="left"/>
    </xf>
    <xf numFmtId="0" fontId="5" fillId="0" borderId="15" xfId="0" applyFont="1" applyFill="1" applyBorder="1" applyAlignment="1" applyProtection="1">
      <alignment horizontal="left" wrapText="1"/>
      <protection locked="0"/>
    </xf>
    <xf numFmtId="0" fontId="5" fillId="14" borderId="110" xfId="0" applyFont="1" applyFill="1" applyBorder="1" applyAlignment="1">
      <alignment horizontal="center" vertical="center" wrapText="1"/>
    </xf>
    <xf numFmtId="0" fontId="5" fillId="14" borderId="111" xfId="0" applyFont="1" applyFill="1" applyBorder="1" applyAlignment="1">
      <alignment horizontal="center" vertical="center" wrapText="1"/>
    </xf>
    <xf numFmtId="0" fontId="5" fillId="14" borderId="112" xfId="0" applyFont="1" applyFill="1" applyBorder="1" applyAlignment="1">
      <alignment horizontal="center" vertical="center" wrapText="1"/>
    </xf>
    <xf numFmtId="0" fontId="31" fillId="0" borderId="45" xfId="0" applyFont="1" applyBorder="1" applyAlignment="1">
      <alignment horizontal="left"/>
    </xf>
    <xf numFmtId="0" fontId="5" fillId="0" borderId="15" xfId="0" applyFont="1" applyBorder="1" applyAlignment="1">
      <alignment horizontal="left"/>
    </xf>
    <xf numFmtId="0" fontId="5" fillId="0" borderId="15" xfId="0" applyFont="1" applyBorder="1" applyAlignment="1" applyProtection="1">
      <alignment horizontal="left" wrapText="1"/>
      <protection locked="0"/>
    </xf>
    <xf numFmtId="0" fontId="5" fillId="14" borderId="113" xfId="0" applyFont="1" applyFill="1" applyBorder="1" applyAlignment="1">
      <alignment horizontal="center" vertical="center" wrapText="1"/>
    </xf>
    <xf numFmtId="0" fontId="3" fillId="0" borderId="0" xfId="0" applyFont="1" applyAlignment="1">
      <alignment horizontal="right"/>
    </xf>
    <xf numFmtId="0" fontId="3" fillId="0" borderId="114" xfId="0" applyFont="1" applyBorder="1" applyAlignment="1">
      <alignment horizontal="right"/>
    </xf>
    <xf numFmtId="0" fontId="12" fillId="14" borderId="25" xfId="0" applyFont="1" applyFill="1" applyBorder="1" applyAlignment="1">
      <alignment horizontal="center" vertical="center" wrapText="1"/>
    </xf>
    <xf numFmtId="0" fontId="5" fillId="14" borderId="115" xfId="0" applyFont="1" applyFill="1" applyBorder="1" applyAlignment="1">
      <alignment horizontal="center" vertical="center" wrapText="1"/>
    </xf>
    <xf numFmtId="49" fontId="5" fillId="14" borderId="41" xfId="0" applyNumberFormat="1" applyFont="1" applyFill="1" applyBorder="1" applyAlignment="1">
      <alignment horizontal="center" vertical="center" wrapText="1"/>
    </xf>
    <xf numFmtId="49" fontId="5" fillId="14" borderId="115" xfId="0" applyNumberFormat="1" applyFont="1" applyFill="1" applyBorder="1" applyAlignment="1">
      <alignment horizontal="center" vertical="center" wrapText="1"/>
    </xf>
    <xf numFmtId="0" fontId="1" fillId="24" borderId="44" xfId="0" applyFont="1" applyFill="1" applyBorder="1" applyAlignment="1">
      <alignment vertical="center" wrapText="1"/>
    </xf>
    <xf numFmtId="0" fontId="3" fillId="0" borderId="86" xfId="0" applyFont="1" applyBorder="1" applyAlignment="1">
      <alignment vertical="center" wrapText="1"/>
    </xf>
    <xf numFmtId="0" fontId="3" fillId="0" borderId="90" xfId="0" applyFont="1" applyBorder="1" applyAlignment="1">
      <alignment/>
    </xf>
    <xf numFmtId="0" fontId="3" fillId="0" borderId="90" xfId="0" applyFont="1" applyBorder="1" applyAlignment="1">
      <alignment horizontal="left" vertical="top" wrapText="1"/>
    </xf>
    <xf numFmtId="0" fontId="1" fillId="24" borderId="44" xfId="0" applyFont="1" applyFill="1" applyBorder="1" applyAlignment="1" applyProtection="1">
      <alignment vertical="center" wrapText="1"/>
      <protection locked="0"/>
    </xf>
    <xf numFmtId="0" fontId="3" fillId="0" borderId="45" xfId="0" applyFont="1" applyBorder="1" applyAlignment="1">
      <alignment vertical="center" wrapText="1"/>
    </xf>
    <xf numFmtId="0" fontId="3" fillId="0" borderId="15" xfId="0" applyFont="1" applyBorder="1" applyAlignment="1">
      <alignment horizontal="left"/>
    </xf>
    <xf numFmtId="0" fontId="3" fillId="0" borderId="90" xfId="0" applyFont="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0" fillId="0" borderId="0" xfId="0" applyFill="1" applyAlignment="1">
      <alignment/>
    </xf>
    <xf numFmtId="0" fontId="0" fillId="0" borderId="0" xfId="0" applyFont="1" applyBorder="1" applyAlignment="1">
      <alignment horizontal="left"/>
    </xf>
    <xf numFmtId="0" fontId="0" fillId="0" borderId="0" xfId="0" applyFont="1" applyFill="1" applyAlignment="1">
      <alignment horizontal="left" wrapText="1"/>
    </xf>
    <xf numFmtId="0" fontId="20" fillId="0" borderId="0" xfId="36" applyFont="1" applyBorder="1" applyAlignment="1" applyProtection="1">
      <alignment/>
      <protection/>
    </xf>
    <xf numFmtId="0" fontId="5" fillId="0" borderId="0" xfId="0" applyFont="1" applyBorder="1" applyAlignment="1">
      <alignment vertical="top" wrapText="1"/>
    </xf>
    <xf numFmtId="0" fontId="69" fillId="0" borderId="0" xfId="0" applyFont="1" applyAlignment="1">
      <alignment/>
    </xf>
    <xf numFmtId="0" fontId="19" fillId="0" borderId="0" xfId="0" applyFont="1" applyBorder="1" applyAlignment="1">
      <alignment horizontal="left" vertical="center" wrapText="1"/>
    </xf>
    <xf numFmtId="0" fontId="3" fillId="0" borderId="0" xfId="0" applyFont="1" applyFill="1" applyBorder="1" applyAlignment="1">
      <alignment horizontal="right" vertical="top"/>
    </xf>
    <xf numFmtId="0" fontId="3" fillId="0" borderId="114" xfId="0" applyFont="1" applyFill="1" applyBorder="1" applyAlignment="1">
      <alignment horizontal="right" vertical="top"/>
    </xf>
    <xf numFmtId="2" fontId="3" fillId="25" borderId="63" xfId="0" applyNumberFormat="1" applyFont="1" applyFill="1" applyBorder="1" applyAlignment="1" applyProtection="1">
      <alignment horizontal="left" vertical="top"/>
      <protection locked="0"/>
    </xf>
    <xf numFmtId="2" fontId="3" fillId="25" borderId="46" xfId="0" applyNumberFormat="1" applyFont="1" applyFill="1" applyBorder="1" applyAlignment="1" applyProtection="1">
      <alignment horizontal="left" vertical="top"/>
      <protection locked="0"/>
    </xf>
    <xf numFmtId="2" fontId="3" fillId="25" borderId="12" xfId="0" applyNumberFormat="1" applyFont="1" applyFill="1" applyBorder="1" applyAlignment="1" applyProtection="1">
      <alignment horizontal="left" vertical="top"/>
      <protection locked="0"/>
    </xf>
    <xf numFmtId="0" fontId="3" fillId="25" borderId="63" xfId="0" applyFont="1" applyFill="1" applyBorder="1" applyAlignment="1" applyProtection="1">
      <alignment horizontal="left" vertical="top"/>
      <protection locked="0"/>
    </xf>
    <xf numFmtId="0" fontId="3" fillId="25" borderId="46" xfId="0" applyFont="1" applyFill="1" applyBorder="1" applyAlignment="1" applyProtection="1">
      <alignment horizontal="left" vertical="top"/>
      <protection locked="0"/>
    </xf>
    <xf numFmtId="0" fontId="3" fillId="25" borderId="12" xfId="0" applyFont="1" applyFill="1" applyBorder="1" applyAlignment="1" applyProtection="1">
      <alignment horizontal="left" vertical="top"/>
      <protection locked="0"/>
    </xf>
    <xf numFmtId="0" fontId="2" fillId="0" borderId="114" xfId="0" applyFont="1" applyFill="1" applyBorder="1" applyAlignment="1">
      <alignment/>
    </xf>
    <xf numFmtId="0" fontId="3" fillId="0" borderId="63" xfId="0" applyFont="1" applyFill="1" applyBorder="1" applyAlignment="1" applyProtection="1">
      <alignment horizontal="left" vertical="top"/>
      <protection locked="0"/>
    </xf>
    <xf numFmtId="0" fontId="3" fillId="0" borderId="46" xfId="0" applyFont="1" applyFill="1" applyBorder="1" applyAlignment="1" applyProtection="1">
      <alignment horizontal="left" vertical="top"/>
      <protection locked="0"/>
    </xf>
    <xf numFmtId="0" fontId="3" fillId="0" borderId="12" xfId="0" applyFont="1" applyFill="1" applyBorder="1" applyAlignment="1" applyProtection="1">
      <alignment horizontal="left" vertical="top"/>
      <protection locked="0"/>
    </xf>
    <xf numFmtId="0" fontId="3" fillId="0" borderId="0" xfId="0" applyFont="1" applyAlignment="1">
      <alignment horizontal="right" vertical="top"/>
    </xf>
    <xf numFmtId="0" fontId="2" fillId="0" borderId="114" xfId="0" applyFont="1" applyBorder="1" applyAlignment="1">
      <alignment/>
    </xf>
    <xf numFmtId="0" fontId="20" fillId="25" borderId="63" xfId="0" applyFont="1" applyFill="1" applyBorder="1" applyAlignment="1">
      <alignment horizontal="center"/>
    </xf>
    <xf numFmtId="0" fontId="20" fillId="25" borderId="46" xfId="0" applyFont="1" applyFill="1" applyBorder="1" applyAlignment="1">
      <alignment horizontal="center"/>
    </xf>
    <xf numFmtId="0" fontId="20" fillId="25" borderId="12" xfId="0" applyFont="1" applyFill="1" applyBorder="1" applyAlignment="1">
      <alignment horizontal="center"/>
    </xf>
    <xf numFmtId="0" fontId="61" fillId="0" borderId="0" xfId="0" applyFont="1" applyFill="1" applyAlignment="1">
      <alignment horizontal="center" vertical="center" wrapText="1"/>
    </xf>
    <xf numFmtId="0" fontId="3" fillId="0" borderId="114" xfId="0" applyFont="1" applyBorder="1" applyAlignment="1">
      <alignment horizontal="right" vertical="top"/>
    </xf>
    <xf numFmtId="0" fontId="3" fillId="0" borderId="63" xfId="0" applyFont="1" applyBorder="1" applyAlignment="1" applyProtection="1">
      <alignment horizontal="left" vertical="top"/>
      <protection locked="0"/>
    </xf>
    <xf numFmtId="0" fontId="3" fillId="0" borderId="46" xfId="0" applyFont="1" applyBorder="1" applyAlignment="1" applyProtection="1">
      <alignment horizontal="left" vertical="top"/>
      <protection locked="0"/>
    </xf>
    <xf numFmtId="0" fontId="3" fillId="0" borderId="12" xfId="0" applyFont="1" applyBorder="1" applyAlignment="1" applyProtection="1">
      <alignment horizontal="left" vertical="top"/>
      <protection locked="0"/>
    </xf>
    <xf numFmtId="0" fontId="3" fillId="0" borderId="0" xfId="0" applyFont="1" applyBorder="1" applyAlignment="1">
      <alignment horizontal="left" vertical="center" wrapText="1"/>
    </xf>
    <xf numFmtId="0" fontId="64" fillId="0" borderId="0" xfId="36" applyFont="1" applyAlignment="1" applyProtection="1">
      <alignment horizontal="left"/>
      <protection/>
    </xf>
    <xf numFmtId="0" fontId="11" fillId="0" borderId="0" xfId="36" applyAlignment="1" applyProtection="1">
      <alignment horizontal="left"/>
      <protection/>
    </xf>
    <xf numFmtId="0" fontId="21" fillId="0" borderId="0" xfId="36" applyFont="1" applyBorder="1" applyAlignment="1" applyProtection="1">
      <alignment horizontal="left"/>
      <protection/>
    </xf>
    <xf numFmtId="0" fontId="3" fillId="0" borderId="0" xfId="0" applyFont="1" applyBorder="1" applyAlignment="1">
      <alignment horizontal="right" vertical="top"/>
    </xf>
    <xf numFmtId="0" fontId="58" fillId="0" borderId="0" xfId="36" applyFont="1" applyBorder="1" applyAlignment="1" applyProtection="1">
      <alignment horizontal="left"/>
      <protection/>
    </xf>
    <xf numFmtId="0" fontId="4" fillId="0" borderId="0" xfId="0" applyFont="1" applyBorder="1" applyAlignment="1">
      <alignment horizontal="center" vertical="center" wrapText="1"/>
    </xf>
    <xf numFmtId="0" fontId="59" fillId="0" borderId="116"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59" fillId="0" borderId="117" xfId="0" applyFont="1" applyFill="1" applyBorder="1" applyAlignment="1">
      <alignment horizontal="center" vertical="center" wrapText="1"/>
    </xf>
    <xf numFmtId="0" fontId="59" fillId="0" borderId="118" xfId="0" applyFont="1" applyFill="1" applyBorder="1" applyAlignment="1">
      <alignment horizontal="center" vertical="center" wrapText="1"/>
    </xf>
    <xf numFmtId="0" fontId="59" fillId="0" borderId="10" xfId="0" applyFont="1" applyFill="1" applyBorder="1" applyAlignment="1">
      <alignment horizontal="center" vertical="center" wrapText="1"/>
    </xf>
    <xf numFmtId="0" fontId="59" fillId="0" borderId="50" xfId="0" applyFont="1" applyFill="1" applyBorder="1" applyAlignment="1">
      <alignment horizontal="center" vertical="center" wrapText="1"/>
    </xf>
    <xf numFmtId="0" fontId="3" fillId="25" borderId="63" xfId="0" applyFont="1" applyFill="1" applyBorder="1" applyAlignment="1" applyProtection="1">
      <alignment horizontal="left" vertical="top" wrapText="1"/>
      <protection locked="0"/>
    </xf>
    <xf numFmtId="0" fontId="3" fillId="25" borderId="46" xfId="0" applyFont="1" applyFill="1" applyBorder="1" applyAlignment="1" applyProtection="1">
      <alignment horizontal="left" vertical="top" wrapText="1"/>
      <protection locked="0"/>
    </xf>
    <xf numFmtId="0" fontId="3" fillId="25" borderId="12" xfId="0" applyFont="1" applyFill="1" applyBorder="1" applyAlignment="1" applyProtection="1">
      <alignment horizontal="left" vertical="top" wrapText="1"/>
      <protection locked="0"/>
    </xf>
    <xf numFmtId="0" fontId="3" fillId="25" borderId="63" xfId="0" applyFont="1" applyFill="1" applyBorder="1" applyAlignment="1" applyProtection="1">
      <alignment horizontal="left" vertical="center"/>
      <protection locked="0"/>
    </xf>
    <xf numFmtId="0" fontId="3" fillId="25" borderId="12" xfId="0" applyFont="1" applyFill="1" applyBorder="1" applyAlignment="1" applyProtection="1">
      <alignment horizontal="left" vertical="center"/>
      <protection locked="0"/>
    </xf>
    <xf numFmtId="0" fontId="61" fillId="0" borderId="0" xfId="0" applyFont="1" applyAlignment="1">
      <alignment horizontal="center" vertical="center" wrapText="1"/>
    </xf>
    <xf numFmtId="0" fontId="5" fillId="14" borderId="118"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4" borderId="50" xfId="0" applyFont="1" applyFill="1" applyBorder="1" applyAlignment="1">
      <alignment horizontal="center" vertical="center" wrapText="1"/>
    </xf>
    <xf numFmtId="0" fontId="5" fillId="14" borderId="119" xfId="0" applyFont="1" applyFill="1" applyBorder="1" applyAlignment="1">
      <alignment horizontal="center" vertical="center" wrapText="1"/>
    </xf>
    <xf numFmtId="0" fontId="5" fillId="14" borderId="67" xfId="0" applyFont="1" applyFill="1" applyBorder="1" applyAlignment="1">
      <alignment horizontal="center" vertical="center" wrapText="1"/>
    </xf>
    <xf numFmtId="0" fontId="5" fillId="14" borderId="56" xfId="0" applyFont="1" applyFill="1" applyBorder="1" applyAlignment="1">
      <alignment horizontal="center" vertical="center" wrapText="1"/>
    </xf>
    <xf numFmtId="0" fontId="59" fillId="26" borderId="116" xfId="0" applyFont="1" applyFill="1" applyBorder="1" applyAlignment="1">
      <alignment horizontal="center" vertical="center" wrapText="1"/>
    </xf>
    <xf numFmtId="0" fontId="59" fillId="26" borderId="54" xfId="0" applyFont="1" applyFill="1" applyBorder="1" applyAlignment="1">
      <alignment horizontal="center" vertical="center" wrapText="1"/>
    </xf>
    <xf numFmtId="0" fontId="59" fillId="26" borderId="117" xfId="0" applyFont="1" applyFill="1" applyBorder="1" applyAlignment="1">
      <alignment horizontal="center" vertical="center" wrapText="1"/>
    </xf>
    <xf numFmtId="0" fontId="59" fillId="26" borderId="118" xfId="0" applyFont="1" applyFill="1" applyBorder="1" applyAlignment="1">
      <alignment horizontal="center" vertical="center" wrapText="1"/>
    </xf>
    <xf numFmtId="0" fontId="59" fillId="26" borderId="10" xfId="0" applyFont="1" applyFill="1" applyBorder="1" applyAlignment="1">
      <alignment horizontal="center" vertical="center" wrapText="1"/>
    </xf>
    <xf numFmtId="0" fontId="59" fillId="26" borderId="50" xfId="0" applyFont="1" applyFill="1" applyBorder="1" applyAlignment="1">
      <alignment horizontal="center" vertical="center" wrapText="1"/>
    </xf>
    <xf numFmtId="0" fontId="3" fillId="25" borderId="63" xfId="0" applyFont="1" applyFill="1" applyBorder="1" applyAlignment="1">
      <alignment horizontal="left" vertical="center" wrapText="1"/>
    </xf>
    <xf numFmtId="0" fontId="3" fillId="25" borderId="46" xfId="0" applyFont="1" applyFill="1" applyBorder="1" applyAlignment="1">
      <alignment horizontal="left" vertical="center" wrapText="1"/>
    </xf>
    <xf numFmtId="0" fontId="3" fillId="25" borderId="12" xfId="0" applyFont="1" applyFill="1" applyBorder="1" applyAlignment="1">
      <alignment horizontal="left" vertical="center" wrapText="1"/>
    </xf>
    <xf numFmtId="0" fontId="3" fillId="0" borderId="0" xfId="0" applyFont="1" applyAlignment="1">
      <alignment horizontal="left" vertical="center" wrapText="1"/>
    </xf>
    <xf numFmtId="0" fontId="3" fillId="0" borderId="114" xfId="0" applyFont="1" applyBorder="1" applyAlignment="1">
      <alignment horizontal="left" vertical="center" wrapText="1"/>
    </xf>
    <xf numFmtId="0" fontId="5" fillId="25" borderId="50" xfId="0" applyFont="1" applyFill="1" applyBorder="1" applyAlignment="1" applyProtection="1">
      <alignment horizontal="center"/>
      <protection locked="0"/>
    </xf>
    <xf numFmtId="0" fontId="5" fillId="25" borderId="53" xfId="0" applyFont="1" applyFill="1" applyBorder="1" applyAlignment="1" applyProtection="1">
      <alignment horizontal="center"/>
      <protection locked="0"/>
    </xf>
    <xf numFmtId="0" fontId="5" fillId="25" borderId="12" xfId="0" applyFont="1" applyFill="1" applyBorder="1" applyAlignment="1" applyProtection="1">
      <alignment horizontal="center"/>
      <protection locked="0"/>
    </xf>
    <xf numFmtId="0" fontId="5" fillId="25" borderId="14" xfId="0" applyFont="1" applyFill="1" applyBorder="1" applyAlignment="1" applyProtection="1">
      <alignment horizontal="center"/>
      <protection locked="0"/>
    </xf>
    <xf numFmtId="0" fontId="5" fillId="14" borderId="44" xfId="0" applyFont="1" applyFill="1" applyBorder="1" applyAlignment="1">
      <alignment horizontal="center" vertical="center" wrapText="1"/>
    </xf>
    <xf numFmtId="0" fontId="5" fillId="14" borderId="11" xfId="0" applyFont="1" applyFill="1" applyBorder="1" applyAlignment="1">
      <alignment horizontal="center" vertical="center" wrapText="1"/>
    </xf>
    <xf numFmtId="0" fontId="5" fillId="14" borderId="55" xfId="0" applyFont="1" applyFill="1" applyBorder="1" applyAlignment="1">
      <alignment horizontal="center" vertical="center" wrapText="1"/>
    </xf>
    <xf numFmtId="0" fontId="5" fillId="14" borderId="57" xfId="0" applyFont="1" applyFill="1" applyBorder="1" applyAlignment="1">
      <alignment horizontal="center" vertical="center" wrapText="1"/>
    </xf>
    <xf numFmtId="0" fontId="12" fillId="0" borderId="0" xfId="0" applyFont="1" applyAlignment="1">
      <alignment horizontal="justify" wrapText="1"/>
    </xf>
    <xf numFmtId="0" fontId="12" fillId="16" borderId="120" xfId="0" applyFont="1" applyFill="1" applyBorder="1" applyAlignment="1">
      <alignment horizontal="left" vertical="center"/>
    </xf>
    <xf numFmtId="0" fontId="12" fillId="16" borderId="121" xfId="0" applyFont="1" applyFill="1" applyBorder="1" applyAlignment="1">
      <alignment horizontal="left" vertical="center"/>
    </xf>
    <xf numFmtId="0" fontId="12" fillId="16" borderId="122" xfId="0" applyFont="1" applyFill="1" applyBorder="1" applyAlignment="1">
      <alignment horizontal="left" vertical="center"/>
    </xf>
    <xf numFmtId="0" fontId="15" fillId="0" borderId="0" xfId="0" applyFont="1" applyFill="1" applyBorder="1" applyAlignment="1">
      <alignment horizontal="left" vertical="center" wrapText="1"/>
    </xf>
    <xf numFmtId="0" fontId="12" fillId="14" borderId="44" xfId="0" applyFont="1" applyFill="1" applyBorder="1" applyAlignment="1">
      <alignment horizontal="center" vertical="center" wrapText="1"/>
    </xf>
    <xf numFmtId="0" fontId="12" fillId="14" borderId="86" xfId="0" applyFont="1" applyFill="1" applyBorder="1" applyAlignment="1">
      <alignment horizontal="center" vertical="center" wrapText="1"/>
    </xf>
    <xf numFmtId="0" fontId="12" fillId="14" borderId="97" xfId="0" applyFont="1" applyFill="1" applyBorder="1" applyAlignment="1">
      <alignment horizontal="center" vertical="center" wrapText="1"/>
    </xf>
    <xf numFmtId="0" fontId="12" fillId="14" borderId="107" xfId="0" applyFont="1" applyFill="1" applyBorder="1" applyAlignment="1">
      <alignment horizontal="center" vertical="top" wrapText="1"/>
    </xf>
    <xf numFmtId="0" fontId="12" fillId="14" borderId="41" xfId="0" applyFont="1" applyFill="1" applyBorder="1" applyAlignment="1">
      <alignment horizontal="center" vertical="top" wrapText="1"/>
    </xf>
    <xf numFmtId="0" fontId="12" fillId="14" borderId="43" xfId="0" applyFont="1" applyFill="1" applyBorder="1" applyAlignment="1">
      <alignment horizontal="center" vertical="top" wrapText="1"/>
    </xf>
    <xf numFmtId="0" fontId="5" fillId="14" borderId="123" xfId="0" applyFont="1" applyFill="1" applyBorder="1" applyAlignment="1">
      <alignment horizontal="center" vertical="center" wrapText="1"/>
    </xf>
    <xf numFmtId="0" fontId="5" fillId="14" borderId="58" xfId="0" applyFont="1" applyFill="1" applyBorder="1" applyAlignment="1">
      <alignment horizontal="center" vertical="center" wrapText="1"/>
    </xf>
    <xf numFmtId="0" fontId="5" fillId="14" borderId="29" xfId="0" applyFont="1" applyFill="1" applyBorder="1" applyAlignment="1">
      <alignment horizontal="center" vertical="center" wrapText="1"/>
    </xf>
    <xf numFmtId="0" fontId="5" fillId="14" borderId="38" xfId="0" applyFont="1" applyFill="1" applyBorder="1" applyAlignment="1">
      <alignment horizontal="center" vertical="center" wrapText="1"/>
    </xf>
    <xf numFmtId="0" fontId="2" fillId="16" borderId="124" xfId="0" applyFont="1" applyFill="1" applyBorder="1" applyAlignment="1">
      <alignment horizontal="center"/>
    </xf>
    <xf numFmtId="0" fontId="2" fillId="16" borderId="49" xfId="0" applyFont="1" applyFill="1" applyBorder="1" applyAlignment="1">
      <alignment horizontal="center"/>
    </xf>
    <xf numFmtId="0" fontId="2" fillId="16" borderId="11" xfId="0" applyFont="1" applyFill="1" applyBorder="1" applyAlignment="1">
      <alignment horizontal="center"/>
    </xf>
    <xf numFmtId="0" fontId="2" fillId="16" borderId="104" xfId="0" applyFont="1" applyFill="1" applyBorder="1" applyAlignment="1">
      <alignment horizontal="center"/>
    </xf>
    <xf numFmtId="0" fontId="2" fillId="16" borderId="0" xfId="0" applyFont="1" applyFill="1" applyBorder="1" applyAlignment="1">
      <alignment horizontal="center"/>
    </xf>
    <xf numFmtId="0" fontId="2" fillId="16" borderId="67" xfId="0" applyFont="1" applyFill="1" applyBorder="1" applyAlignment="1">
      <alignment horizontal="center"/>
    </xf>
    <xf numFmtId="0" fontId="2" fillId="16" borderId="125" xfId="0" applyFont="1" applyFill="1" applyBorder="1" applyAlignment="1">
      <alignment horizontal="center"/>
    </xf>
    <xf numFmtId="0" fontId="2" fillId="16" borderId="10" xfId="0" applyFont="1" applyFill="1" applyBorder="1" applyAlignment="1">
      <alignment horizontal="center"/>
    </xf>
    <xf numFmtId="0" fontId="2" fillId="16" borderId="119" xfId="0" applyFont="1" applyFill="1" applyBorder="1" applyAlignment="1">
      <alignment horizontal="center"/>
    </xf>
    <xf numFmtId="0" fontId="5" fillId="14" borderId="27" xfId="0" applyFont="1" applyFill="1" applyBorder="1" applyAlignment="1">
      <alignment horizontal="center" vertical="center" wrapText="1"/>
    </xf>
    <xf numFmtId="0" fontId="5" fillId="25" borderId="93" xfId="0" applyFont="1" applyFill="1" applyBorder="1" applyAlignment="1" applyProtection="1">
      <alignment horizontal="center"/>
      <protection locked="0"/>
    </xf>
    <xf numFmtId="0" fontId="5" fillId="25" borderId="106" xfId="0" applyFont="1" applyFill="1" applyBorder="1" applyAlignment="1" applyProtection="1">
      <alignment horizontal="center"/>
      <protection locked="0"/>
    </xf>
    <xf numFmtId="0" fontId="5" fillId="25" borderId="117" xfId="0" applyFont="1" applyFill="1" applyBorder="1" applyAlignment="1" applyProtection="1">
      <alignment horizontal="center"/>
      <protection locked="0"/>
    </xf>
    <xf numFmtId="0" fontId="5" fillId="25" borderId="126" xfId="0" applyFont="1" applyFill="1" applyBorder="1" applyAlignment="1" applyProtection="1">
      <alignment horizontal="center"/>
      <protection locked="0"/>
    </xf>
    <xf numFmtId="0" fontId="5" fillId="25" borderId="127" xfId="0" applyFont="1" applyFill="1" applyBorder="1" applyAlignment="1" applyProtection="1">
      <alignment horizontal="center"/>
      <protection locked="0"/>
    </xf>
    <xf numFmtId="0" fontId="5" fillId="25" borderId="119" xfId="0" applyFont="1" applyFill="1" applyBorder="1" applyAlignment="1" applyProtection="1">
      <alignment horizontal="center"/>
      <protection locked="0"/>
    </xf>
    <xf numFmtId="0" fontId="5" fillId="14" borderId="114" xfId="0" applyFont="1" applyFill="1" applyBorder="1" applyAlignment="1">
      <alignment horizontal="center" vertical="center" wrapText="1"/>
    </xf>
    <xf numFmtId="0" fontId="5" fillId="14" borderId="37" xfId="0" applyFont="1" applyFill="1" applyBorder="1" applyAlignment="1">
      <alignment horizontal="center" vertical="center" wrapText="1"/>
    </xf>
    <xf numFmtId="0" fontId="5" fillId="14" borderId="34" xfId="0" applyFont="1" applyFill="1" applyBorder="1" applyAlignment="1">
      <alignment horizontal="center" vertical="center" wrapText="1"/>
    </xf>
    <xf numFmtId="0" fontId="5" fillId="14" borderId="60" xfId="0" applyFont="1" applyFill="1" applyBorder="1" applyAlignment="1">
      <alignment horizontal="center" vertical="center" wrapText="1"/>
    </xf>
    <xf numFmtId="0" fontId="67" fillId="14" borderId="60" xfId="0" applyFont="1" applyFill="1" applyBorder="1" applyAlignment="1">
      <alignment horizontal="center" vertical="center" wrapText="1"/>
    </xf>
    <xf numFmtId="0" fontId="2" fillId="16" borderId="44" xfId="0" applyFont="1" applyFill="1" applyBorder="1" applyAlignment="1">
      <alignment horizontal="center"/>
    </xf>
    <xf numFmtId="0" fontId="2" fillId="16" borderId="128" xfId="0" applyFont="1" applyFill="1" applyBorder="1" applyAlignment="1">
      <alignment horizontal="center"/>
    </xf>
    <xf numFmtId="0" fontId="2" fillId="16" borderId="55" xfId="0" applyFont="1" applyFill="1" applyBorder="1" applyAlignment="1">
      <alignment horizontal="center"/>
    </xf>
    <xf numFmtId="0" fontId="2" fillId="16" borderId="129" xfId="0" applyFont="1" applyFill="1" applyBorder="1" applyAlignment="1">
      <alignment horizontal="center"/>
    </xf>
    <xf numFmtId="0" fontId="2" fillId="16" borderId="127" xfId="0" applyFont="1" applyFill="1" applyBorder="1" applyAlignment="1">
      <alignment horizontal="center"/>
    </xf>
    <xf numFmtId="0" fontId="2" fillId="16" borderId="130" xfId="0" applyFont="1" applyFill="1" applyBorder="1" applyAlignment="1">
      <alignment horizontal="center"/>
    </xf>
    <xf numFmtId="0" fontId="24" fillId="24" borderId="81" xfId="0" applyFont="1" applyFill="1" applyBorder="1" applyAlignment="1">
      <alignment horizontal="center"/>
    </xf>
    <xf numFmtId="0" fontId="24" fillId="24" borderId="66" xfId="0" applyFont="1" applyFill="1" applyBorder="1" applyAlignment="1">
      <alignment horizontal="center"/>
    </xf>
    <xf numFmtId="0" fontId="24" fillId="24" borderId="91" xfId="0" applyFont="1" applyFill="1" applyBorder="1" applyAlignment="1">
      <alignment horizontal="center"/>
    </xf>
    <xf numFmtId="0" fontId="24" fillId="24" borderId="131" xfId="0" applyFont="1" applyFill="1" applyBorder="1" applyAlignment="1">
      <alignment horizontal="center"/>
    </xf>
    <xf numFmtId="0" fontId="24" fillId="24" borderId="31" xfId="0" applyFont="1" applyFill="1" applyBorder="1" applyAlignment="1">
      <alignment horizontal="center"/>
    </xf>
    <xf numFmtId="0" fontId="27" fillId="0" borderId="0" xfId="0" applyFont="1" applyBorder="1" applyAlignment="1">
      <alignment horizontal="justify"/>
    </xf>
    <xf numFmtId="0" fontId="5" fillId="14" borderId="105" xfId="0" applyFont="1" applyFill="1" applyBorder="1" applyAlignment="1">
      <alignment horizontal="center" vertical="center" wrapText="1"/>
    </xf>
    <xf numFmtId="0" fontId="5" fillId="14" borderId="86" xfId="0" applyFont="1" applyFill="1" applyBorder="1" applyAlignment="1">
      <alignment horizontal="center" vertical="center" wrapText="1"/>
    </xf>
    <xf numFmtId="0" fontId="5" fillId="14" borderId="97" xfId="0" applyFont="1" applyFill="1" applyBorder="1" applyAlignment="1">
      <alignment horizontal="center" vertical="center" wrapText="1"/>
    </xf>
    <xf numFmtId="0" fontId="5" fillId="14" borderId="26" xfId="0" applyFont="1" applyFill="1" applyBorder="1" applyAlignment="1">
      <alignment horizontal="center" vertical="center" wrapText="1"/>
    </xf>
    <xf numFmtId="0" fontId="36" fillId="0" borderId="0" xfId="36" applyFont="1" applyAlignment="1" applyProtection="1">
      <alignment horizontal="left" vertical="center" wrapText="1"/>
      <protection/>
    </xf>
    <xf numFmtId="0" fontId="12" fillId="14" borderId="132" xfId="0" applyFont="1" applyFill="1" applyBorder="1" applyAlignment="1">
      <alignment horizontal="center" vertical="center"/>
    </xf>
    <xf numFmtId="0" fontId="12" fillId="14" borderId="133" xfId="0" applyFont="1" applyFill="1" applyBorder="1" applyAlignment="1">
      <alignment horizontal="center" vertical="center"/>
    </xf>
    <xf numFmtId="0" fontId="12" fillId="14" borderId="134" xfId="0" applyFont="1" applyFill="1" applyBorder="1" applyAlignment="1">
      <alignment horizontal="center" vertical="center"/>
    </xf>
    <xf numFmtId="0" fontId="3" fillId="14" borderId="23" xfId="0" applyFont="1" applyFill="1" applyBorder="1" applyAlignment="1">
      <alignment horizontal="center" vertical="center" wrapText="1"/>
    </xf>
    <xf numFmtId="0" fontId="3" fillId="14" borderId="20" xfId="0" applyFont="1" applyFill="1" applyBorder="1" applyAlignment="1">
      <alignment horizontal="center" vertical="center" wrapText="1"/>
    </xf>
    <xf numFmtId="0" fontId="3" fillId="14" borderId="135" xfId="0" applyFont="1" applyFill="1" applyBorder="1" applyAlignment="1">
      <alignment horizontal="center" vertical="center" wrapText="1"/>
    </xf>
    <xf numFmtId="0" fontId="3" fillId="14" borderId="89" xfId="0" applyFont="1" applyFill="1" applyBorder="1" applyAlignment="1">
      <alignment horizontal="center" vertical="center" wrapText="1"/>
    </xf>
    <xf numFmtId="0" fontId="3" fillId="14" borderId="121" xfId="0" applyFont="1" applyFill="1" applyBorder="1" applyAlignment="1">
      <alignment horizontal="center" vertical="center" wrapText="1"/>
    </xf>
    <xf numFmtId="0" fontId="3" fillId="14" borderId="122" xfId="0" applyFont="1" applyFill="1" applyBorder="1" applyAlignment="1">
      <alignment horizontal="center" vertical="center" wrapText="1"/>
    </xf>
    <xf numFmtId="0" fontId="35" fillId="0" borderId="0" xfId="0" applyFont="1" applyBorder="1" applyAlignment="1">
      <alignment horizontal="justify"/>
    </xf>
    <xf numFmtId="0" fontId="2" fillId="0" borderId="44" xfId="0" applyFont="1" applyBorder="1" applyAlignment="1">
      <alignment horizontal="center"/>
    </xf>
    <xf numFmtId="0" fontId="2" fillId="0" borderId="49" xfId="0" applyFont="1" applyBorder="1" applyAlignment="1">
      <alignment horizontal="center"/>
    </xf>
    <xf numFmtId="0" fontId="5" fillId="25" borderId="136" xfId="0" applyFont="1" applyFill="1" applyBorder="1" applyAlignment="1" applyProtection="1">
      <alignment horizontal="center"/>
      <protection locked="0"/>
    </xf>
    <xf numFmtId="0" fontId="5" fillId="25" borderId="47" xfId="0" applyFont="1" applyFill="1" applyBorder="1" applyAlignment="1" applyProtection="1">
      <alignment horizontal="center"/>
      <protection locked="0"/>
    </xf>
    <xf numFmtId="0" fontId="29" fillId="16" borderId="137" xfId="0" applyFont="1" applyFill="1" applyBorder="1" applyAlignment="1">
      <alignment horizontal="center"/>
    </xf>
    <xf numFmtId="0" fontId="29" fillId="16" borderId="54" xfId="0" applyFont="1" applyFill="1" applyBorder="1" applyAlignment="1">
      <alignment horizontal="center"/>
    </xf>
    <xf numFmtId="0" fontId="29" fillId="16" borderId="55" xfId="0" applyFont="1" applyFill="1" applyBorder="1" applyAlignment="1">
      <alignment horizontal="center"/>
    </xf>
    <xf numFmtId="0" fontId="29" fillId="16" borderId="0" xfId="0" applyFont="1" applyFill="1" applyBorder="1" applyAlignment="1">
      <alignment horizontal="center"/>
    </xf>
    <xf numFmtId="0" fontId="29" fillId="16" borderId="23" xfId="0" applyFont="1" applyFill="1" applyBorder="1" applyAlignment="1">
      <alignment horizontal="center"/>
    </xf>
    <xf numFmtId="0" fontId="29" fillId="16" borderId="20" xfId="0" applyFont="1" applyFill="1" applyBorder="1" applyAlignment="1">
      <alignment horizontal="center"/>
    </xf>
    <xf numFmtId="0" fontId="5" fillId="14" borderId="39" xfId="0" applyFont="1" applyFill="1" applyBorder="1" applyAlignment="1">
      <alignment horizontal="center" vertical="center" wrapText="1"/>
    </xf>
    <xf numFmtId="0" fontId="5" fillId="14" borderId="138" xfId="0" applyFont="1" applyFill="1" applyBorder="1" applyAlignment="1">
      <alignment horizontal="center" vertical="center" wrapText="1"/>
    </xf>
    <xf numFmtId="0" fontId="5" fillId="14" borderId="139" xfId="0" applyFont="1" applyFill="1" applyBorder="1" applyAlignment="1">
      <alignment horizontal="center" vertical="center" wrapText="1"/>
    </xf>
    <xf numFmtId="0" fontId="5" fillId="14" borderId="82" xfId="0" applyFont="1" applyFill="1" applyBorder="1" applyAlignment="1">
      <alignment horizontal="center" vertical="center" wrapText="1"/>
    </xf>
    <xf numFmtId="0" fontId="5" fillId="14" borderId="81" xfId="0" applyFont="1" applyFill="1" applyBorder="1" applyAlignment="1">
      <alignment horizontal="center" vertical="center" wrapText="1"/>
    </xf>
    <xf numFmtId="0" fontId="5" fillId="14" borderId="79" xfId="0" applyFont="1" applyFill="1" applyBorder="1" applyAlignment="1">
      <alignment horizontal="center" vertical="center" wrapText="1"/>
    </xf>
    <xf numFmtId="0" fontId="5" fillId="14" borderId="66" xfId="0" applyFont="1" applyFill="1" applyBorder="1" applyAlignment="1">
      <alignment horizontal="center" vertical="center" wrapText="1"/>
    </xf>
    <xf numFmtId="0" fontId="6" fillId="0" borderId="0" xfId="0" applyFont="1" applyAlignment="1">
      <alignment horizontal="justify"/>
    </xf>
    <xf numFmtId="0" fontId="2" fillId="0" borderId="0" xfId="0" applyFont="1" applyBorder="1" applyAlignment="1">
      <alignment/>
    </xf>
    <xf numFmtId="0" fontId="5" fillId="14" borderId="107" xfId="0" applyFont="1" applyFill="1" applyBorder="1" applyAlignment="1">
      <alignment horizontal="center" vertical="center" wrapText="1"/>
    </xf>
    <xf numFmtId="0" fontId="5" fillId="14" borderId="41" xfId="0" applyFont="1" applyFill="1" applyBorder="1" applyAlignment="1">
      <alignment horizontal="center" vertical="center" wrapText="1"/>
    </xf>
    <xf numFmtId="0" fontId="5" fillId="14" borderId="140" xfId="0" applyFont="1" applyFill="1" applyBorder="1" applyAlignment="1">
      <alignment horizontal="center" vertical="center" wrapText="1"/>
    </xf>
    <xf numFmtId="0" fontId="2" fillId="16" borderId="141" xfId="0" applyFont="1" applyFill="1" applyBorder="1" applyAlignment="1" applyProtection="1">
      <alignment horizontal="center"/>
      <protection locked="0"/>
    </xf>
    <xf numFmtId="0" fontId="2" fillId="16" borderId="54" xfId="0" applyFont="1" applyFill="1" applyBorder="1" applyAlignment="1" applyProtection="1">
      <alignment horizontal="center"/>
      <protection locked="0"/>
    </xf>
    <xf numFmtId="0" fontId="2" fillId="16" borderId="104" xfId="0" applyFont="1" applyFill="1" applyBorder="1" applyAlignment="1" applyProtection="1">
      <alignment horizontal="center"/>
      <protection locked="0"/>
    </xf>
    <xf numFmtId="0" fontId="2" fillId="16" borderId="0" xfId="0" applyFont="1" applyFill="1" applyBorder="1" applyAlignment="1" applyProtection="1">
      <alignment horizontal="center"/>
      <protection locked="0"/>
    </xf>
    <xf numFmtId="0" fontId="2" fillId="16" borderId="142" xfId="0" applyFont="1" applyFill="1" applyBorder="1" applyAlignment="1" applyProtection="1">
      <alignment horizontal="center"/>
      <protection locked="0"/>
    </xf>
    <xf numFmtId="0" fontId="2" fillId="16" borderId="102" xfId="0" applyFont="1" applyFill="1" applyBorder="1" applyAlignment="1" applyProtection="1">
      <alignment horizontal="center"/>
      <protection locked="0"/>
    </xf>
    <xf numFmtId="0" fontId="2" fillId="16" borderId="141" xfId="0" applyFont="1" applyFill="1" applyBorder="1" applyAlignment="1">
      <alignment horizontal="center"/>
    </xf>
    <xf numFmtId="0" fontId="2" fillId="16" borderId="54" xfId="0" applyFont="1" applyFill="1" applyBorder="1" applyAlignment="1">
      <alignment horizontal="center"/>
    </xf>
    <xf numFmtId="0" fontId="2" fillId="16" borderId="142" xfId="0" applyFont="1" applyFill="1" applyBorder="1" applyAlignment="1">
      <alignment horizontal="center"/>
    </xf>
    <xf numFmtId="0" fontId="2" fillId="16" borderId="102" xfId="0" applyFont="1" applyFill="1" applyBorder="1" applyAlignment="1">
      <alignment horizontal="center"/>
    </xf>
    <xf numFmtId="0" fontId="2" fillId="16" borderId="56" xfId="0" applyFont="1" applyFill="1" applyBorder="1" applyAlignment="1">
      <alignment horizontal="center"/>
    </xf>
    <xf numFmtId="0" fontId="52" fillId="0" borderId="57" xfId="0" applyFont="1" applyFill="1" applyBorder="1" applyAlignment="1">
      <alignment horizontal="center"/>
    </xf>
    <xf numFmtId="0" fontId="52" fillId="0" borderId="102" xfId="0" applyFont="1" applyFill="1" applyBorder="1" applyAlignment="1">
      <alignment horizontal="center"/>
    </xf>
    <xf numFmtId="0" fontId="52" fillId="0" borderId="143" xfId="0" applyFont="1" applyFill="1" applyBorder="1" applyAlignment="1">
      <alignment horizontal="center"/>
    </xf>
    <xf numFmtId="0" fontId="20" fillId="0" borderId="63" xfId="0" applyFont="1" applyBorder="1" applyAlignment="1" applyProtection="1">
      <alignment horizontal="center"/>
      <protection locked="0"/>
    </xf>
    <xf numFmtId="0" fontId="20" fillId="0" borderId="46"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3" fillId="0" borderId="49" xfId="0" applyFont="1" applyFill="1" applyBorder="1" applyAlignment="1">
      <alignment horizontal="left" vertical="top" wrapText="1"/>
    </xf>
    <xf numFmtId="0" fontId="2" fillId="0" borderId="49" xfId="0" applyFont="1" applyFill="1" applyBorder="1" applyAlignment="1">
      <alignment horizontal="center"/>
    </xf>
    <xf numFmtId="0" fontId="3" fillId="25" borderId="46" xfId="0" applyFont="1" applyFill="1" applyBorder="1" applyAlignment="1" applyProtection="1">
      <alignment horizontal="left" vertical="center"/>
      <protection locked="0"/>
    </xf>
    <xf numFmtId="0" fontId="5" fillId="14" borderId="42" xfId="0" applyFont="1" applyFill="1" applyBorder="1" applyAlignment="1">
      <alignment horizontal="center" vertical="center" wrapText="1"/>
    </xf>
    <xf numFmtId="0" fontId="2" fillId="27" borderId="86" xfId="0" applyFont="1" applyFill="1" applyBorder="1" applyAlignment="1">
      <alignment vertical="center"/>
    </xf>
    <xf numFmtId="0" fontId="2" fillId="27" borderId="86" xfId="0" applyFont="1" applyFill="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4</xdr:row>
      <xdr:rowOff>0</xdr:rowOff>
    </xdr:from>
    <xdr:to>
      <xdr:col>18</xdr:col>
      <xdr:colOff>333375</xdr:colOff>
      <xdr:row>4</xdr:row>
      <xdr:rowOff>76200</xdr:rowOff>
    </xdr:to>
    <xdr:pic>
      <xdr:nvPicPr>
        <xdr:cNvPr id="1" name="Image 1"/>
        <xdr:cNvPicPr preferRelativeResize="1">
          <a:picLocks noChangeAspect="1"/>
        </xdr:cNvPicPr>
      </xdr:nvPicPr>
      <xdr:blipFill>
        <a:blip r:embed="rId1"/>
        <a:srcRect l="8673" t="25436" b="17823"/>
        <a:stretch>
          <a:fillRect/>
        </a:stretch>
      </xdr:blipFill>
      <xdr:spPr>
        <a:xfrm>
          <a:off x="304800" y="2105025"/>
          <a:ext cx="15944850" cy="0"/>
        </a:xfrm>
        <a:prstGeom prst="rect">
          <a:avLst/>
        </a:prstGeom>
        <a:noFill/>
        <a:ln w="9525" cmpd="sng">
          <a:noFill/>
        </a:ln>
      </xdr:spPr>
    </xdr:pic>
    <xdr:clientData/>
  </xdr:twoCellAnchor>
  <xdr:twoCellAnchor>
    <xdr:from>
      <xdr:col>15</xdr:col>
      <xdr:colOff>409575</xdr:colOff>
      <xdr:row>4</xdr:row>
      <xdr:rowOff>171450</xdr:rowOff>
    </xdr:from>
    <xdr:to>
      <xdr:col>15</xdr:col>
      <xdr:colOff>742950</xdr:colOff>
      <xdr:row>6</xdr:row>
      <xdr:rowOff>66675</xdr:rowOff>
    </xdr:to>
    <xdr:sp>
      <xdr:nvSpPr>
        <xdr:cNvPr id="2" name="Ellipse 9"/>
        <xdr:cNvSpPr>
          <a:spLocks/>
        </xdr:cNvSpPr>
      </xdr:nvSpPr>
      <xdr:spPr>
        <a:xfrm>
          <a:off x="13887450" y="2276475"/>
          <a:ext cx="333375" cy="333375"/>
        </a:xfrm>
        <a:prstGeom prst="ellipse">
          <a:avLst/>
        </a:prstGeom>
        <a:solidFill>
          <a:srgbClr val="FFFFFF"/>
        </a:solidFill>
        <a:ln w="25400" cmpd="sng">
          <a:solidFill>
            <a:srgbClr val="E46C0A"/>
          </a:solidFill>
          <a:headEnd type="none"/>
          <a:tailEnd type="none"/>
        </a:ln>
      </xdr:spPr>
      <xdr:txBody>
        <a:bodyPr vertOverflow="clip" wrap="square" anchor="ctr"/>
        <a:p>
          <a:pPr algn="ctr">
            <a:defRPr/>
          </a:pPr>
          <a:r>
            <a:rPr lang="en-US" cap="none" sz="1600" b="1" i="0" u="none" baseline="0">
              <a:solidFill>
                <a:srgbClr val="FF6600"/>
              </a:solidFill>
            </a:rPr>
            <a:t>?</a:t>
          </a:r>
        </a:p>
      </xdr:txBody>
    </xdr:sp>
    <xdr:clientData/>
  </xdr:twoCellAnchor>
  <xdr:twoCellAnchor>
    <xdr:from>
      <xdr:col>0</xdr:col>
      <xdr:colOff>0</xdr:colOff>
      <xdr:row>2</xdr:row>
      <xdr:rowOff>295275</xdr:rowOff>
    </xdr:from>
    <xdr:to>
      <xdr:col>18</xdr:col>
      <xdr:colOff>28575</xdr:colOff>
      <xdr:row>2</xdr:row>
      <xdr:rowOff>0</xdr:rowOff>
    </xdr:to>
    <xdr:pic>
      <xdr:nvPicPr>
        <xdr:cNvPr id="3" name="Image 10"/>
        <xdr:cNvPicPr preferRelativeResize="1">
          <a:picLocks noChangeAspect="1"/>
        </xdr:cNvPicPr>
      </xdr:nvPicPr>
      <xdr:blipFill>
        <a:blip r:embed="rId1"/>
        <a:srcRect l="8673" t="25436" b="17823"/>
        <a:stretch>
          <a:fillRect/>
        </a:stretch>
      </xdr:blipFill>
      <xdr:spPr>
        <a:xfrm>
          <a:off x="0" y="1638300"/>
          <a:ext cx="15944850" cy="0"/>
        </a:xfrm>
        <a:prstGeom prst="rect">
          <a:avLst/>
        </a:prstGeom>
        <a:noFill/>
        <a:ln w="9525" cmpd="sng">
          <a:noFill/>
        </a:ln>
      </xdr:spPr>
    </xdr:pic>
    <xdr:clientData/>
  </xdr:twoCellAnchor>
  <xdr:twoCellAnchor editAs="oneCell">
    <xdr:from>
      <xdr:col>15</xdr:col>
      <xdr:colOff>428625</xdr:colOff>
      <xdr:row>0</xdr:row>
      <xdr:rowOff>38100</xdr:rowOff>
    </xdr:from>
    <xdr:to>
      <xdr:col>17</xdr:col>
      <xdr:colOff>590550</xdr:colOff>
      <xdr:row>2</xdr:row>
      <xdr:rowOff>0</xdr:rowOff>
    </xdr:to>
    <xdr:pic>
      <xdr:nvPicPr>
        <xdr:cNvPr id="4" name="Picture 137" descr="logo_cariplo"/>
        <xdr:cNvPicPr preferRelativeResize="1">
          <a:picLocks noChangeAspect="1"/>
        </xdr:cNvPicPr>
      </xdr:nvPicPr>
      <xdr:blipFill>
        <a:blip r:embed="rId2"/>
        <a:stretch>
          <a:fillRect/>
        </a:stretch>
      </xdr:blipFill>
      <xdr:spPr>
        <a:xfrm>
          <a:off x="13906500" y="38100"/>
          <a:ext cx="1762125" cy="1304925"/>
        </a:xfrm>
        <a:prstGeom prst="rect">
          <a:avLst/>
        </a:prstGeom>
        <a:noFill/>
        <a:ln w="9525" cmpd="sng">
          <a:noFill/>
        </a:ln>
      </xdr:spPr>
    </xdr:pic>
    <xdr:clientData/>
  </xdr:twoCellAnchor>
  <xdr:twoCellAnchor editAs="oneCell">
    <xdr:from>
      <xdr:col>1</xdr:col>
      <xdr:colOff>200025</xdr:colOff>
      <xdr:row>0</xdr:row>
      <xdr:rowOff>19050</xdr:rowOff>
    </xdr:from>
    <xdr:to>
      <xdr:col>1</xdr:col>
      <xdr:colOff>1657350</xdr:colOff>
      <xdr:row>1</xdr:row>
      <xdr:rowOff>609600</xdr:rowOff>
    </xdr:to>
    <xdr:pic>
      <xdr:nvPicPr>
        <xdr:cNvPr id="5" name="Picture 138" descr="logo_paes"/>
        <xdr:cNvPicPr preferRelativeResize="1">
          <a:picLocks noChangeAspect="1"/>
        </xdr:cNvPicPr>
      </xdr:nvPicPr>
      <xdr:blipFill>
        <a:blip r:embed="rId3"/>
        <a:stretch>
          <a:fillRect/>
        </a:stretch>
      </xdr:blipFill>
      <xdr:spPr>
        <a:xfrm>
          <a:off x="419100" y="19050"/>
          <a:ext cx="1457325"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xdr:from>
      <xdr:col>15</xdr:col>
      <xdr:colOff>333375</xdr:colOff>
      <xdr:row>6</xdr:row>
      <xdr:rowOff>85725</xdr:rowOff>
    </xdr:from>
    <xdr:to>
      <xdr:col>15</xdr:col>
      <xdr:colOff>666750</xdr:colOff>
      <xdr:row>7</xdr:row>
      <xdr:rowOff>200025</xdr:rowOff>
    </xdr:to>
    <xdr:sp>
      <xdr:nvSpPr>
        <xdr:cNvPr id="2" name="Ellipse 8"/>
        <xdr:cNvSpPr>
          <a:spLocks/>
        </xdr:cNvSpPr>
      </xdr:nvSpPr>
      <xdr:spPr>
        <a:xfrm>
          <a:off x="14239875" y="2667000"/>
          <a:ext cx="333375" cy="352425"/>
        </a:xfrm>
        <a:prstGeom prst="ellipse">
          <a:avLst/>
        </a:prstGeom>
        <a:solidFill>
          <a:srgbClr val="FFFFFF"/>
        </a:solidFill>
        <a:ln w="25400" cmpd="sng">
          <a:solidFill>
            <a:srgbClr val="E46C0A"/>
          </a:solidFill>
          <a:headEnd type="none"/>
          <a:tailEnd type="none"/>
        </a:ln>
      </xdr:spPr>
      <xdr:txBody>
        <a:bodyPr vertOverflow="clip" wrap="square" anchor="ctr"/>
        <a:p>
          <a:pPr algn="ctr">
            <a:defRPr/>
          </a:pPr>
          <a:r>
            <a:rPr lang="en-US" cap="none" sz="1600" b="1" i="0" u="none" baseline="0">
              <a:solidFill>
                <a:srgbClr val="FF6600"/>
              </a:solidFill>
            </a:rPr>
            <a:t>?</a:t>
          </a:r>
        </a:p>
      </xdr:txBody>
    </xdr:sp>
    <xdr:clientData/>
  </xdr:twoCellAnchor>
  <xdr:twoCellAnchor>
    <xdr:from>
      <xdr:col>0</xdr:col>
      <xdr:colOff>0</xdr:colOff>
      <xdr:row>3</xdr:row>
      <xdr:rowOff>0</xdr:rowOff>
    </xdr:from>
    <xdr:to>
      <xdr:col>18</xdr:col>
      <xdr:colOff>28575</xdr:colOff>
      <xdr:row>3</xdr:row>
      <xdr:rowOff>0</xdr:rowOff>
    </xdr:to>
    <xdr:pic>
      <xdr:nvPicPr>
        <xdr:cNvPr id="3" name="Picture 3"/>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0"/>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editAs="oneCell">
    <xdr:from>
      <xdr:col>20</xdr:col>
      <xdr:colOff>295275</xdr:colOff>
      <xdr:row>0</xdr:row>
      <xdr:rowOff>38100</xdr:rowOff>
    </xdr:from>
    <xdr:to>
      <xdr:col>22</xdr:col>
      <xdr:colOff>533400</xdr:colOff>
      <xdr:row>1</xdr:row>
      <xdr:rowOff>628650</xdr:rowOff>
    </xdr:to>
    <xdr:pic>
      <xdr:nvPicPr>
        <xdr:cNvPr id="5" name="Picture 190" descr="logo_cariplo"/>
        <xdr:cNvPicPr preferRelativeResize="1">
          <a:picLocks noChangeAspect="1"/>
        </xdr:cNvPicPr>
      </xdr:nvPicPr>
      <xdr:blipFill>
        <a:blip r:embed="rId2"/>
        <a:stretch>
          <a:fillRect/>
        </a:stretch>
      </xdr:blipFill>
      <xdr:spPr>
        <a:xfrm>
          <a:off x="18164175" y="38100"/>
          <a:ext cx="1762125" cy="1304925"/>
        </a:xfrm>
        <a:prstGeom prst="rect">
          <a:avLst/>
        </a:prstGeom>
        <a:noFill/>
        <a:ln w="9525" cmpd="sng">
          <a:noFill/>
        </a:ln>
      </xdr:spPr>
    </xdr:pic>
    <xdr:clientData/>
  </xdr:twoCellAnchor>
  <xdr:twoCellAnchor editAs="oneCell">
    <xdr:from>
      <xdr:col>1</xdr:col>
      <xdr:colOff>66675</xdr:colOff>
      <xdr:row>0</xdr:row>
      <xdr:rowOff>19050</xdr:rowOff>
    </xdr:from>
    <xdr:to>
      <xdr:col>1</xdr:col>
      <xdr:colOff>1524000</xdr:colOff>
      <xdr:row>1</xdr:row>
      <xdr:rowOff>609600</xdr:rowOff>
    </xdr:to>
    <xdr:pic>
      <xdr:nvPicPr>
        <xdr:cNvPr id="6" name="Picture 191" descr="logo_paes"/>
        <xdr:cNvPicPr preferRelativeResize="1">
          <a:picLocks noChangeAspect="1"/>
        </xdr:cNvPicPr>
      </xdr:nvPicPr>
      <xdr:blipFill>
        <a:blip r:embed="rId3"/>
        <a:stretch>
          <a:fillRect/>
        </a:stretch>
      </xdr:blipFill>
      <xdr:spPr>
        <a:xfrm>
          <a:off x="419100" y="19050"/>
          <a:ext cx="1457325" cy="1304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18</xdr:col>
      <xdr:colOff>28575</xdr:colOff>
      <xdr:row>3</xdr:row>
      <xdr:rowOff>0</xdr:rowOff>
    </xdr:to>
    <xdr:pic>
      <xdr:nvPicPr>
        <xdr:cNvPr id="1" name="Image 1"/>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xdr:from>
      <xdr:col>15</xdr:col>
      <xdr:colOff>333375</xdr:colOff>
      <xdr:row>6</xdr:row>
      <xdr:rowOff>76200</xdr:rowOff>
    </xdr:from>
    <xdr:to>
      <xdr:col>15</xdr:col>
      <xdr:colOff>666750</xdr:colOff>
      <xdr:row>7</xdr:row>
      <xdr:rowOff>200025</xdr:rowOff>
    </xdr:to>
    <xdr:sp>
      <xdr:nvSpPr>
        <xdr:cNvPr id="2" name="Ellipse 8"/>
        <xdr:cNvSpPr>
          <a:spLocks/>
        </xdr:cNvSpPr>
      </xdr:nvSpPr>
      <xdr:spPr>
        <a:xfrm>
          <a:off x="14239875" y="2657475"/>
          <a:ext cx="333375" cy="361950"/>
        </a:xfrm>
        <a:prstGeom prst="ellipse">
          <a:avLst/>
        </a:prstGeom>
        <a:solidFill>
          <a:srgbClr val="FFFFFF"/>
        </a:solidFill>
        <a:ln w="25400" cmpd="sng">
          <a:solidFill>
            <a:srgbClr val="E46C0A"/>
          </a:solidFill>
          <a:headEnd type="none"/>
          <a:tailEnd type="none"/>
        </a:ln>
      </xdr:spPr>
      <xdr:txBody>
        <a:bodyPr vertOverflow="clip" wrap="square" anchor="ctr"/>
        <a:p>
          <a:pPr algn="ctr">
            <a:defRPr/>
          </a:pPr>
          <a:r>
            <a:rPr lang="en-US" cap="none" sz="1600" b="1" i="0" u="none" baseline="0">
              <a:solidFill>
                <a:srgbClr val="FF6600"/>
              </a:solidFill>
            </a:rPr>
            <a:t>?</a:t>
          </a:r>
        </a:p>
      </xdr:txBody>
    </xdr:sp>
    <xdr:clientData/>
  </xdr:twoCellAnchor>
  <xdr:twoCellAnchor>
    <xdr:from>
      <xdr:col>0</xdr:col>
      <xdr:colOff>0</xdr:colOff>
      <xdr:row>3</xdr:row>
      <xdr:rowOff>0</xdr:rowOff>
    </xdr:from>
    <xdr:to>
      <xdr:col>18</xdr:col>
      <xdr:colOff>28575</xdr:colOff>
      <xdr:row>3</xdr:row>
      <xdr:rowOff>0</xdr:rowOff>
    </xdr:to>
    <xdr:pic>
      <xdr:nvPicPr>
        <xdr:cNvPr id="3" name="Picture 3"/>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4" name="Image 10"/>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editAs="oneCell">
    <xdr:from>
      <xdr:col>20</xdr:col>
      <xdr:colOff>295275</xdr:colOff>
      <xdr:row>0</xdr:row>
      <xdr:rowOff>38100</xdr:rowOff>
    </xdr:from>
    <xdr:to>
      <xdr:col>22</xdr:col>
      <xdr:colOff>533400</xdr:colOff>
      <xdr:row>1</xdr:row>
      <xdr:rowOff>638175</xdr:rowOff>
    </xdr:to>
    <xdr:pic>
      <xdr:nvPicPr>
        <xdr:cNvPr id="5" name="Picture 5" descr="logo_cariplo"/>
        <xdr:cNvPicPr preferRelativeResize="1">
          <a:picLocks noChangeAspect="1"/>
        </xdr:cNvPicPr>
      </xdr:nvPicPr>
      <xdr:blipFill>
        <a:blip r:embed="rId2"/>
        <a:stretch>
          <a:fillRect/>
        </a:stretch>
      </xdr:blipFill>
      <xdr:spPr>
        <a:xfrm>
          <a:off x="18164175" y="38100"/>
          <a:ext cx="1762125" cy="131445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1524000</xdr:colOff>
      <xdr:row>1</xdr:row>
      <xdr:rowOff>609600</xdr:rowOff>
    </xdr:to>
    <xdr:pic>
      <xdr:nvPicPr>
        <xdr:cNvPr id="6" name="Picture 6" descr="logo_paes"/>
        <xdr:cNvPicPr preferRelativeResize="1">
          <a:picLocks noChangeAspect="1"/>
        </xdr:cNvPicPr>
      </xdr:nvPicPr>
      <xdr:blipFill>
        <a:blip r:embed="rId3"/>
        <a:stretch>
          <a:fillRect/>
        </a:stretch>
      </xdr:blipFill>
      <xdr:spPr>
        <a:xfrm>
          <a:off x="419100" y="19050"/>
          <a:ext cx="1457325" cy="1304925"/>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7" name="Image 1"/>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xdr:from>
      <xdr:col>15</xdr:col>
      <xdr:colOff>333375</xdr:colOff>
      <xdr:row>6</xdr:row>
      <xdr:rowOff>85725</xdr:rowOff>
    </xdr:from>
    <xdr:to>
      <xdr:col>15</xdr:col>
      <xdr:colOff>666750</xdr:colOff>
      <xdr:row>7</xdr:row>
      <xdr:rowOff>200025</xdr:rowOff>
    </xdr:to>
    <xdr:sp>
      <xdr:nvSpPr>
        <xdr:cNvPr id="8" name="Ellipse 8"/>
        <xdr:cNvSpPr>
          <a:spLocks/>
        </xdr:cNvSpPr>
      </xdr:nvSpPr>
      <xdr:spPr>
        <a:xfrm>
          <a:off x="14239875" y="2667000"/>
          <a:ext cx="333375" cy="352425"/>
        </a:xfrm>
        <a:prstGeom prst="ellipse">
          <a:avLst/>
        </a:prstGeom>
        <a:solidFill>
          <a:srgbClr val="FFFFFF"/>
        </a:solidFill>
        <a:ln w="25400" cmpd="sng">
          <a:solidFill>
            <a:srgbClr val="E46C0A"/>
          </a:solidFill>
          <a:headEnd type="none"/>
          <a:tailEnd type="none"/>
        </a:ln>
      </xdr:spPr>
      <xdr:txBody>
        <a:bodyPr vertOverflow="clip" wrap="square" anchor="ctr"/>
        <a:p>
          <a:pPr algn="ctr">
            <a:defRPr/>
          </a:pPr>
          <a:r>
            <a:rPr lang="en-US" cap="none" sz="1600" b="1" i="0" u="none" baseline="0">
              <a:solidFill>
                <a:srgbClr val="FF6600"/>
              </a:solidFill>
            </a:rPr>
            <a:t>?</a:t>
          </a:r>
        </a:p>
      </xdr:txBody>
    </xdr:sp>
    <xdr:clientData/>
  </xdr:twoCellAnchor>
  <xdr:twoCellAnchor>
    <xdr:from>
      <xdr:col>0</xdr:col>
      <xdr:colOff>0</xdr:colOff>
      <xdr:row>3</xdr:row>
      <xdr:rowOff>0</xdr:rowOff>
    </xdr:from>
    <xdr:to>
      <xdr:col>18</xdr:col>
      <xdr:colOff>28575</xdr:colOff>
      <xdr:row>3</xdr:row>
      <xdr:rowOff>0</xdr:rowOff>
    </xdr:to>
    <xdr:pic>
      <xdr:nvPicPr>
        <xdr:cNvPr id="9" name="Picture 3"/>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xdr:from>
      <xdr:col>0</xdr:col>
      <xdr:colOff>0</xdr:colOff>
      <xdr:row>3</xdr:row>
      <xdr:rowOff>0</xdr:rowOff>
    </xdr:from>
    <xdr:to>
      <xdr:col>18</xdr:col>
      <xdr:colOff>28575</xdr:colOff>
      <xdr:row>3</xdr:row>
      <xdr:rowOff>0</xdr:rowOff>
    </xdr:to>
    <xdr:pic>
      <xdr:nvPicPr>
        <xdr:cNvPr id="10" name="Image 10"/>
        <xdr:cNvPicPr preferRelativeResize="1">
          <a:picLocks noChangeAspect="1"/>
        </xdr:cNvPicPr>
      </xdr:nvPicPr>
      <xdr:blipFill>
        <a:blip r:embed="rId1"/>
        <a:srcRect l="8673" t="25436" b="17823"/>
        <a:stretch>
          <a:fillRect/>
        </a:stretch>
      </xdr:blipFill>
      <xdr:spPr>
        <a:xfrm>
          <a:off x="0" y="1876425"/>
          <a:ext cx="16373475" cy="0"/>
        </a:xfrm>
        <a:prstGeom prst="rect">
          <a:avLst/>
        </a:prstGeom>
        <a:noFill/>
        <a:ln w="9525" cmpd="sng">
          <a:noFill/>
        </a:ln>
      </xdr:spPr>
    </xdr:pic>
    <xdr:clientData/>
  </xdr:twoCellAnchor>
  <xdr:twoCellAnchor editAs="oneCell">
    <xdr:from>
      <xdr:col>20</xdr:col>
      <xdr:colOff>295275</xdr:colOff>
      <xdr:row>0</xdr:row>
      <xdr:rowOff>38100</xdr:rowOff>
    </xdr:from>
    <xdr:to>
      <xdr:col>22</xdr:col>
      <xdr:colOff>533400</xdr:colOff>
      <xdr:row>1</xdr:row>
      <xdr:rowOff>638175</xdr:rowOff>
    </xdr:to>
    <xdr:pic>
      <xdr:nvPicPr>
        <xdr:cNvPr id="11" name="Picture 190" descr="logo_cariplo"/>
        <xdr:cNvPicPr preferRelativeResize="1">
          <a:picLocks noChangeAspect="1"/>
        </xdr:cNvPicPr>
      </xdr:nvPicPr>
      <xdr:blipFill>
        <a:blip r:embed="rId2"/>
        <a:stretch>
          <a:fillRect/>
        </a:stretch>
      </xdr:blipFill>
      <xdr:spPr>
        <a:xfrm>
          <a:off x="18164175" y="38100"/>
          <a:ext cx="1762125" cy="1314450"/>
        </a:xfrm>
        <a:prstGeom prst="rect">
          <a:avLst/>
        </a:prstGeom>
        <a:noFill/>
        <a:ln w="9525" cmpd="sng">
          <a:noFill/>
        </a:ln>
      </xdr:spPr>
    </xdr:pic>
    <xdr:clientData/>
  </xdr:twoCellAnchor>
  <xdr:twoCellAnchor editAs="oneCell">
    <xdr:from>
      <xdr:col>1</xdr:col>
      <xdr:colOff>66675</xdr:colOff>
      <xdr:row>0</xdr:row>
      <xdr:rowOff>19050</xdr:rowOff>
    </xdr:from>
    <xdr:to>
      <xdr:col>1</xdr:col>
      <xdr:colOff>1524000</xdr:colOff>
      <xdr:row>1</xdr:row>
      <xdr:rowOff>609600</xdr:rowOff>
    </xdr:to>
    <xdr:pic>
      <xdr:nvPicPr>
        <xdr:cNvPr id="12" name="Picture 191" descr="logo_paes"/>
        <xdr:cNvPicPr preferRelativeResize="1">
          <a:picLocks noChangeAspect="1"/>
        </xdr:cNvPicPr>
      </xdr:nvPicPr>
      <xdr:blipFill>
        <a:blip r:embed="rId3"/>
        <a:stretch>
          <a:fillRect/>
        </a:stretch>
      </xdr:blipFill>
      <xdr:spPr>
        <a:xfrm>
          <a:off x="419100" y="19050"/>
          <a:ext cx="1457325" cy="1304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838200</xdr:colOff>
      <xdr:row>4</xdr:row>
      <xdr:rowOff>142875</xdr:rowOff>
    </xdr:from>
    <xdr:to>
      <xdr:col>12</xdr:col>
      <xdr:colOff>1171575</xdr:colOff>
      <xdr:row>6</xdr:row>
      <xdr:rowOff>85725</xdr:rowOff>
    </xdr:to>
    <xdr:sp>
      <xdr:nvSpPr>
        <xdr:cNvPr id="1" name="Ellipse 9"/>
        <xdr:cNvSpPr>
          <a:spLocks/>
        </xdr:cNvSpPr>
      </xdr:nvSpPr>
      <xdr:spPr>
        <a:xfrm>
          <a:off x="20335875" y="2371725"/>
          <a:ext cx="333375" cy="333375"/>
        </a:xfrm>
        <a:prstGeom prst="ellipse">
          <a:avLst/>
        </a:prstGeom>
        <a:solidFill>
          <a:srgbClr val="FFFFFF"/>
        </a:solidFill>
        <a:ln w="25400" cmpd="sng">
          <a:solidFill>
            <a:srgbClr val="E46C0A"/>
          </a:solidFill>
          <a:headEnd type="none"/>
          <a:tailEnd type="none"/>
        </a:ln>
      </xdr:spPr>
      <xdr:txBody>
        <a:bodyPr vertOverflow="clip" wrap="square" anchor="ctr"/>
        <a:p>
          <a:pPr algn="ctr">
            <a:defRPr/>
          </a:pPr>
          <a:r>
            <a:rPr lang="en-US" cap="none" sz="1600" b="1" i="0" u="none" baseline="0">
              <a:solidFill>
                <a:srgbClr val="FF6600"/>
              </a:solidFill>
            </a:rPr>
            <a:t>?</a:t>
          </a:r>
        </a:p>
      </xdr:txBody>
    </xdr:sp>
    <xdr:clientData/>
  </xdr:twoCellAnchor>
  <xdr:twoCellAnchor editAs="oneCell">
    <xdr:from>
      <xdr:col>13</xdr:col>
      <xdr:colOff>390525</xdr:colOff>
      <xdr:row>0</xdr:row>
      <xdr:rowOff>38100</xdr:rowOff>
    </xdr:from>
    <xdr:to>
      <xdr:col>14</xdr:col>
      <xdr:colOff>923925</xdr:colOff>
      <xdr:row>1</xdr:row>
      <xdr:rowOff>638175</xdr:rowOff>
    </xdr:to>
    <xdr:pic>
      <xdr:nvPicPr>
        <xdr:cNvPr id="2" name="Picture 64" descr="logo_cariplo"/>
        <xdr:cNvPicPr preferRelativeResize="1">
          <a:picLocks noChangeAspect="1"/>
        </xdr:cNvPicPr>
      </xdr:nvPicPr>
      <xdr:blipFill>
        <a:blip r:embed="rId1"/>
        <a:stretch>
          <a:fillRect/>
        </a:stretch>
      </xdr:blipFill>
      <xdr:spPr>
        <a:xfrm>
          <a:off x="21164550" y="38100"/>
          <a:ext cx="1762125" cy="1314450"/>
        </a:xfrm>
        <a:prstGeom prst="rect">
          <a:avLst/>
        </a:prstGeom>
        <a:noFill/>
        <a:ln w="9525" cmpd="sng">
          <a:noFill/>
        </a:ln>
      </xdr:spPr>
    </xdr:pic>
    <xdr:clientData/>
  </xdr:twoCellAnchor>
  <xdr:twoCellAnchor editAs="oneCell">
    <xdr:from>
      <xdr:col>1</xdr:col>
      <xdr:colOff>200025</xdr:colOff>
      <xdr:row>0</xdr:row>
      <xdr:rowOff>19050</xdr:rowOff>
    </xdr:from>
    <xdr:to>
      <xdr:col>1</xdr:col>
      <xdr:colOff>1666875</xdr:colOff>
      <xdr:row>1</xdr:row>
      <xdr:rowOff>609600</xdr:rowOff>
    </xdr:to>
    <xdr:pic>
      <xdr:nvPicPr>
        <xdr:cNvPr id="3" name="Picture 65" descr="logo_paes"/>
        <xdr:cNvPicPr preferRelativeResize="1">
          <a:picLocks noChangeAspect="1"/>
        </xdr:cNvPicPr>
      </xdr:nvPicPr>
      <xdr:blipFill>
        <a:blip r:embed="rId2"/>
        <a:stretch>
          <a:fillRect/>
        </a:stretch>
      </xdr:blipFill>
      <xdr:spPr>
        <a:xfrm>
          <a:off x="581025" y="19050"/>
          <a:ext cx="1466850" cy="1304925"/>
        </a:xfrm>
        <a:prstGeom prst="rect">
          <a:avLst/>
        </a:prstGeom>
        <a:noFill/>
        <a:ln w="9525" cmpd="sng">
          <a:noFill/>
        </a:ln>
      </xdr:spPr>
    </xdr:pic>
    <xdr:clientData/>
  </xdr:twoCellAnchor>
  <xdr:twoCellAnchor>
    <xdr:from>
      <xdr:col>12</xdr:col>
      <xdr:colOff>838200</xdr:colOff>
      <xdr:row>4</xdr:row>
      <xdr:rowOff>142875</xdr:rowOff>
    </xdr:from>
    <xdr:to>
      <xdr:col>12</xdr:col>
      <xdr:colOff>1171575</xdr:colOff>
      <xdr:row>6</xdr:row>
      <xdr:rowOff>85725</xdr:rowOff>
    </xdr:to>
    <xdr:sp>
      <xdr:nvSpPr>
        <xdr:cNvPr id="4" name="Ellipse 9"/>
        <xdr:cNvSpPr>
          <a:spLocks/>
        </xdr:cNvSpPr>
      </xdr:nvSpPr>
      <xdr:spPr>
        <a:xfrm>
          <a:off x="20335875" y="2371725"/>
          <a:ext cx="333375" cy="333375"/>
        </a:xfrm>
        <a:prstGeom prst="ellipse">
          <a:avLst/>
        </a:prstGeom>
        <a:solidFill>
          <a:srgbClr val="FFFFFF"/>
        </a:solidFill>
        <a:ln w="25400" cmpd="sng">
          <a:solidFill>
            <a:srgbClr val="E46C0A"/>
          </a:solidFill>
          <a:headEnd type="none"/>
          <a:tailEnd type="none"/>
        </a:ln>
      </xdr:spPr>
      <xdr:txBody>
        <a:bodyPr vertOverflow="clip" wrap="square" anchor="ctr"/>
        <a:p>
          <a:pPr algn="ctr">
            <a:defRPr/>
          </a:pPr>
          <a:r>
            <a:rPr lang="en-US" cap="none" sz="1600" b="1" i="0" u="none" baseline="0">
              <a:solidFill>
                <a:srgbClr val="FF6600"/>
              </a:solidFill>
            </a:rPr>
            <a:t>?</a:t>
          </a:r>
        </a:p>
      </xdr:txBody>
    </xdr:sp>
    <xdr:clientData/>
  </xdr:twoCellAnchor>
  <xdr:twoCellAnchor editAs="oneCell">
    <xdr:from>
      <xdr:col>13</xdr:col>
      <xdr:colOff>390525</xdr:colOff>
      <xdr:row>0</xdr:row>
      <xdr:rowOff>38100</xdr:rowOff>
    </xdr:from>
    <xdr:to>
      <xdr:col>14</xdr:col>
      <xdr:colOff>923925</xdr:colOff>
      <xdr:row>1</xdr:row>
      <xdr:rowOff>638175</xdr:rowOff>
    </xdr:to>
    <xdr:pic>
      <xdr:nvPicPr>
        <xdr:cNvPr id="5" name="Picture 64" descr="logo_cariplo"/>
        <xdr:cNvPicPr preferRelativeResize="1">
          <a:picLocks noChangeAspect="1"/>
        </xdr:cNvPicPr>
      </xdr:nvPicPr>
      <xdr:blipFill>
        <a:blip r:embed="rId1"/>
        <a:stretch>
          <a:fillRect/>
        </a:stretch>
      </xdr:blipFill>
      <xdr:spPr>
        <a:xfrm>
          <a:off x="21164550" y="38100"/>
          <a:ext cx="1762125" cy="1314450"/>
        </a:xfrm>
        <a:prstGeom prst="rect">
          <a:avLst/>
        </a:prstGeom>
        <a:noFill/>
        <a:ln w="9525" cmpd="sng">
          <a:noFill/>
        </a:ln>
      </xdr:spPr>
    </xdr:pic>
    <xdr:clientData/>
  </xdr:twoCellAnchor>
  <xdr:twoCellAnchor editAs="oneCell">
    <xdr:from>
      <xdr:col>1</xdr:col>
      <xdr:colOff>200025</xdr:colOff>
      <xdr:row>0</xdr:row>
      <xdr:rowOff>19050</xdr:rowOff>
    </xdr:from>
    <xdr:to>
      <xdr:col>1</xdr:col>
      <xdr:colOff>1666875</xdr:colOff>
      <xdr:row>1</xdr:row>
      <xdr:rowOff>609600</xdr:rowOff>
    </xdr:to>
    <xdr:pic>
      <xdr:nvPicPr>
        <xdr:cNvPr id="6" name="Picture 65" descr="logo_paes"/>
        <xdr:cNvPicPr preferRelativeResize="1">
          <a:picLocks noChangeAspect="1"/>
        </xdr:cNvPicPr>
      </xdr:nvPicPr>
      <xdr:blipFill>
        <a:blip r:embed="rId2"/>
        <a:stretch>
          <a:fillRect/>
        </a:stretch>
      </xdr:blipFill>
      <xdr:spPr>
        <a:xfrm>
          <a:off x="581025" y="19050"/>
          <a:ext cx="1466850" cy="1304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umayors.eu/IMG/pdf/template_instructions_en.pdf" TargetMode="External" /><Relationship Id="rId2" Type="http://schemas.openxmlformats.org/officeDocument/2006/relationships/hyperlink" Target="http://www.eumayors.eu/" TargetMode="External" /><Relationship Id="rId3" Type="http://schemas.openxmlformats.org/officeDocument/2006/relationships/hyperlink" Target="http://www.webgis.fondazionecariplo.it/public/sea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eumayors.eu/IMG/pdf/technical_annex_en.pdf" TargetMode="External" /><Relationship Id="rId2" Type="http://schemas.openxmlformats.org/officeDocument/2006/relationships/hyperlink" Target="http://www.eumayors.eu/" TargetMode="External" /><Relationship Id="rId3" Type="http://schemas.openxmlformats.org/officeDocument/2006/relationships/hyperlink" Target="http://www.webgis.fondazionecariplo.it/public/seap/" TargetMode="External" /><Relationship Id="rId4" Type="http://schemas.openxmlformats.org/officeDocument/2006/relationships/hyperlink" Target="http://www.eumayors.eu/IMG/pdf/template_instructions_en.pdf"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umayors.eu/" TargetMode="External" /><Relationship Id="rId2" Type="http://schemas.openxmlformats.org/officeDocument/2006/relationships/hyperlink" Target="http://www.webgis.fondazionecariplo.it/public/seap/" TargetMode="External" /><Relationship Id="rId3" Type="http://schemas.openxmlformats.org/officeDocument/2006/relationships/hyperlink" Target="http://www.eumayors.eu/IMG/pdf/technical_annex_en.pdf" TargetMode="External" /><Relationship Id="rId4" Type="http://schemas.openxmlformats.org/officeDocument/2006/relationships/hyperlink" Target="http://www.eumayors.eu/IMG/pdf/template_instructions_en.pdf" TargetMode="External" /><Relationship Id="rId5"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umayors.eu/" TargetMode="External" /><Relationship Id="rId2" Type="http://schemas.openxmlformats.org/officeDocument/2006/relationships/hyperlink" Target="http://www.webgis.fondazionecariplo.it/public/seap/" TargetMode="External" /><Relationship Id="rId3" Type="http://schemas.openxmlformats.org/officeDocument/2006/relationships/hyperlink" Target="http://www.eumayors.eu/IMG/pdf/template_instructions_en.pdf" TargetMode="External" /><Relationship Id="rId4" Type="http://schemas.openxmlformats.org/officeDocument/2006/relationships/comments" Target="../comments4.xml" /><Relationship Id="rId5" Type="http://schemas.openxmlformats.org/officeDocument/2006/relationships/vmlDrawing" Target="../drawings/vmlDrawing1.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B31"/>
  <sheetViews>
    <sheetView tabSelected="1" zoomScale="85" zoomScaleNormal="85" zoomScalePageLayoutView="0" workbookViewId="0" topLeftCell="A1">
      <selection activeCell="D6" sqref="D6"/>
    </sheetView>
  </sheetViews>
  <sheetFormatPr defaultColWidth="11.421875" defaultRowHeight="12.75"/>
  <cols>
    <col min="1" max="1" width="3.28125" style="1" customWidth="1"/>
    <col min="2" max="2" width="56.140625" style="1" customWidth="1"/>
    <col min="3" max="3" width="13.00390625" style="1" customWidth="1"/>
    <col min="4" max="4" width="12.8515625" style="1" customWidth="1"/>
    <col min="5" max="5" width="11.57421875" style="1" customWidth="1"/>
    <col min="6" max="6" width="11.140625" style="1" customWidth="1"/>
    <col min="7" max="7" width="11.28125" style="1" customWidth="1"/>
    <col min="8" max="8" width="10.140625" style="1" customWidth="1"/>
    <col min="9" max="9" width="9.57421875" style="1" customWidth="1"/>
    <col min="10" max="10" width="10.7109375" style="1" customWidth="1"/>
    <col min="11" max="11" width="8.57421875" style="1" customWidth="1"/>
    <col min="12" max="12" width="12.421875" style="1" customWidth="1"/>
    <col min="13" max="13" width="9.7109375" style="1" customWidth="1"/>
    <col min="14" max="14" width="11.28125" style="1" customWidth="1"/>
    <col min="15" max="15" width="10.421875" style="1" customWidth="1"/>
    <col min="16" max="16" width="11.421875" style="1" customWidth="1"/>
    <col min="17" max="18" width="12.57421875" style="1" customWidth="1"/>
    <col min="19" max="52" width="11.421875" style="1" customWidth="1"/>
    <col min="53" max="53" width="41.00390625" style="1" bestFit="1" customWidth="1"/>
    <col min="54" max="16384" width="11.421875" style="1" customWidth="1"/>
  </cols>
  <sheetData>
    <row r="1" spans="1:53" ht="56.25" customHeight="1">
      <c r="A1" s="150" t="s">
        <v>79</v>
      </c>
      <c r="B1" s="391" t="s">
        <v>342</v>
      </c>
      <c r="C1" s="392"/>
      <c r="D1" s="392"/>
      <c r="E1" s="392"/>
      <c r="F1" s="392"/>
      <c r="G1" s="392"/>
      <c r="H1" s="392"/>
      <c r="I1" s="392"/>
      <c r="J1" s="392"/>
      <c r="K1" s="392"/>
      <c r="L1" s="392"/>
      <c r="M1" s="392"/>
      <c r="N1" s="392"/>
      <c r="O1" s="392"/>
      <c r="P1" s="392"/>
      <c r="Q1" s="392"/>
      <c r="R1" s="393"/>
      <c r="BA1" s="33" t="s">
        <v>1</v>
      </c>
    </row>
    <row r="2" spans="2:54" ht="49.5" customHeight="1">
      <c r="B2" s="394"/>
      <c r="C2" s="395"/>
      <c r="D2" s="395"/>
      <c r="E2" s="395"/>
      <c r="F2" s="395"/>
      <c r="G2" s="395"/>
      <c r="H2" s="395"/>
      <c r="I2" s="395"/>
      <c r="J2" s="395"/>
      <c r="K2" s="395"/>
      <c r="L2" s="395"/>
      <c r="M2" s="395"/>
      <c r="N2" s="395"/>
      <c r="O2" s="395"/>
      <c r="P2" s="395"/>
      <c r="Q2" s="395"/>
      <c r="R2" s="396"/>
      <c r="BA2" s="384" t="s">
        <v>345</v>
      </c>
      <c r="BB2" s="384"/>
    </row>
    <row r="3" spans="1:54" ht="35.25" customHeight="1">
      <c r="A3" s="379"/>
      <c r="B3" s="379"/>
      <c r="C3" s="379"/>
      <c r="D3" s="379"/>
      <c r="E3" s="379"/>
      <c r="F3" s="379"/>
      <c r="G3" s="379"/>
      <c r="H3" s="379"/>
      <c r="I3" s="379"/>
      <c r="J3" s="379"/>
      <c r="K3" s="379"/>
      <c r="L3" s="379"/>
      <c r="M3" s="379"/>
      <c r="N3" s="379"/>
      <c r="O3" s="379"/>
      <c r="P3" s="379"/>
      <c r="Q3" s="379"/>
      <c r="R3" s="379"/>
      <c r="BA3" s="384" t="s">
        <v>346</v>
      </c>
      <c r="BB3" s="384"/>
    </row>
    <row r="4" spans="2:18" ht="24.75" customHeight="1">
      <c r="B4" s="390" t="s">
        <v>343</v>
      </c>
      <c r="C4" s="390"/>
      <c r="D4" s="390"/>
      <c r="E4" s="390"/>
      <c r="F4" s="390"/>
      <c r="G4" s="390"/>
      <c r="H4" s="390"/>
      <c r="I4" s="390"/>
      <c r="J4" s="390"/>
      <c r="K4" s="390"/>
      <c r="L4" s="390"/>
      <c r="M4" s="390"/>
      <c r="N4" s="390"/>
      <c r="O4" s="390"/>
      <c r="P4" s="390"/>
      <c r="Q4" s="390"/>
      <c r="R4" s="390"/>
    </row>
    <row r="5" spans="1:4" ht="13.5" customHeight="1">
      <c r="A5" s="2"/>
      <c r="B5" s="3"/>
      <c r="D5" s="4"/>
    </row>
    <row r="6" spans="1:18" ht="21">
      <c r="A6" s="5" t="s">
        <v>0</v>
      </c>
      <c r="B6" s="6" t="s">
        <v>1</v>
      </c>
      <c r="C6" s="7"/>
      <c r="D6" s="281"/>
      <c r="E6" s="8" t="s">
        <v>532</v>
      </c>
      <c r="F6" s="9">
        <v>2020</v>
      </c>
      <c r="G6" s="10"/>
      <c r="H6" s="11"/>
      <c r="I6" s="12"/>
      <c r="J6" s="10"/>
      <c r="K6" s="13"/>
      <c r="Q6" s="389" t="s">
        <v>347</v>
      </c>
      <c r="R6" s="389"/>
    </row>
    <row r="7" spans="1:8" ht="13.5" customHeight="1">
      <c r="A7" s="14"/>
      <c r="B7" s="15"/>
      <c r="C7" s="7"/>
      <c r="D7" s="16"/>
      <c r="E7" s="8"/>
      <c r="F7" s="7"/>
      <c r="G7" s="17"/>
      <c r="H7" s="18"/>
    </row>
    <row r="8" spans="1:18" ht="18" customHeight="1">
      <c r="A8" s="19"/>
      <c r="B8" s="297" t="s">
        <v>344</v>
      </c>
      <c r="C8" s="20"/>
      <c r="D8" s="376"/>
      <c r="E8" s="377"/>
      <c r="F8" s="378"/>
      <c r="G8" s="21"/>
      <c r="H8" s="21"/>
      <c r="I8" s="21"/>
      <c r="J8" s="21"/>
      <c r="K8" s="21"/>
      <c r="L8" s="21"/>
      <c r="M8" s="22"/>
      <c r="N8" s="22"/>
      <c r="O8" s="22"/>
      <c r="P8" s="22"/>
      <c r="Q8" s="22"/>
      <c r="R8" s="22"/>
    </row>
    <row r="9" spans="1:18" ht="18" customHeight="1">
      <c r="A9" s="19"/>
      <c r="B9" s="23"/>
      <c r="C9" s="20"/>
      <c r="F9" s="21"/>
      <c r="G9" s="21"/>
      <c r="H9" s="21"/>
      <c r="I9" s="21"/>
      <c r="J9" s="21"/>
      <c r="K9" s="21"/>
      <c r="L9" s="21"/>
      <c r="M9" s="24"/>
      <c r="N9" s="24"/>
      <c r="O9" s="24"/>
      <c r="P9" s="24"/>
      <c r="Q9" s="24"/>
      <c r="R9" s="24"/>
    </row>
    <row r="10" spans="1:8" ht="18" customHeight="1">
      <c r="A10" s="14"/>
      <c r="B10" s="25"/>
      <c r="C10" s="7"/>
      <c r="D10" s="26"/>
      <c r="E10" s="26"/>
      <c r="F10" s="26"/>
      <c r="G10" s="17"/>
      <c r="H10" s="18"/>
    </row>
    <row r="11" spans="1:14" ht="31.5" customHeight="1">
      <c r="A11" s="5" t="s">
        <v>2</v>
      </c>
      <c r="B11" s="6" t="s">
        <v>348</v>
      </c>
      <c r="C11" s="5"/>
      <c r="D11" s="6"/>
      <c r="E11" s="5"/>
      <c r="F11" s="6"/>
      <c r="G11" s="5"/>
      <c r="H11" s="27"/>
      <c r="I11" s="27"/>
      <c r="J11" s="27"/>
      <c r="K11" s="27"/>
      <c r="L11" s="27"/>
      <c r="M11" s="27"/>
      <c r="N11" s="27"/>
    </row>
    <row r="12" spans="2:18" ht="72" customHeight="1">
      <c r="B12" s="397"/>
      <c r="C12" s="398"/>
      <c r="D12" s="398"/>
      <c r="E12" s="398"/>
      <c r="F12" s="398"/>
      <c r="G12" s="398"/>
      <c r="H12" s="398"/>
      <c r="I12" s="398"/>
      <c r="J12" s="398"/>
      <c r="K12" s="398"/>
      <c r="L12" s="398"/>
      <c r="M12" s="398"/>
      <c r="N12" s="398"/>
      <c r="O12" s="398"/>
      <c r="P12" s="398"/>
      <c r="Q12" s="398"/>
      <c r="R12" s="399"/>
    </row>
    <row r="13" spans="2:9" ht="13.5" customHeight="1">
      <c r="B13" s="28"/>
      <c r="C13" s="28"/>
      <c r="D13" s="28"/>
      <c r="E13" s="28"/>
      <c r="F13" s="28"/>
      <c r="G13" s="28"/>
      <c r="H13" s="28"/>
      <c r="I13" s="28"/>
    </row>
    <row r="14" spans="1:14" ht="15.75">
      <c r="A14" s="5" t="s">
        <v>3</v>
      </c>
      <c r="B14" s="6" t="s">
        <v>349</v>
      </c>
      <c r="C14" s="27"/>
      <c r="D14" s="27"/>
      <c r="E14" s="27"/>
      <c r="F14" s="27"/>
      <c r="G14" s="27"/>
      <c r="H14" s="27"/>
      <c r="I14" s="27"/>
      <c r="J14" s="27"/>
      <c r="K14" s="27"/>
      <c r="L14" s="27"/>
      <c r="M14" s="27"/>
      <c r="N14" s="27"/>
    </row>
    <row r="15" spans="1:14" ht="15">
      <c r="A15" s="29"/>
      <c r="B15" s="3"/>
      <c r="C15" s="30"/>
      <c r="D15" s="27"/>
      <c r="E15" s="27"/>
      <c r="F15" s="27"/>
      <c r="G15" s="27"/>
      <c r="H15" s="27"/>
      <c r="I15" s="27"/>
      <c r="J15" s="27"/>
      <c r="K15" s="27"/>
      <c r="L15" s="27"/>
      <c r="M15" s="27"/>
      <c r="N15" s="27"/>
    </row>
    <row r="16" spans="1:18" ht="24.75" customHeight="1">
      <c r="A16" s="31"/>
      <c r="B16" s="374" t="s">
        <v>350</v>
      </c>
      <c r="C16" s="375"/>
      <c r="D16" s="367"/>
      <c r="E16" s="368"/>
      <c r="F16" s="368"/>
      <c r="G16" s="368"/>
      <c r="H16" s="368"/>
      <c r="I16" s="368"/>
      <c r="J16" s="368"/>
      <c r="K16" s="368"/>
      <c r="L16" s="368"/>
      <c r="M16" s="368"/>
      <c r="N16" s="368"/>
      <c r="O16" s="368"/>
      <c r="P16" s="368"/>
      <c r="Q16" s="368"/>
      <c r="R16" s="369"/>
    </row>
    <row r="17" spans="1:18" ht="33" customHeight="1">
      <c r="A17" s="31"/>
      <c r="B17" s="388" t="s">
        <v>351</v>
      </c>
      <c r="C17" s="380"/>
      <c r="D17" s="381"/>
      <c r="E17" s="382"/>
      <c r="F17" s="382"/>
      <c r="G17" s="382"/>
      <c r="H17" s="382"/>
      <c r="I17" s="382"/>
      <c r="J17" s="382"/>
      <c r="K17" s="382"/>
      <c r="L17" s="382"/>
      <c r="M17" s="382"/>
      <c r="N17" s="382"/>
      <c r="O17" s="382"/>
      <c r="P17" s="382"/>
      <c r="Q17" s="382"/>
      <c r="R17" s="383"/>
    </row>
    <row r="18" spans="1:18" ht="24.75" customHeight="1">
      <c r="A18" s="31"/>
      <c r="B18" s="374" t="s">
        <v>352</v>
      </c>
      <c r="C18" s="380"/>
      <c r="D18" s="381"/>
      <c r="E18" s="382"/>
      <c r="F18" s="382"/>
      <c r="G18" s="382"/>
      <c r="H18" s="382"/>
      <c r="I18" s="382"/>
      <c r="J18" s="382"/>
      <c r="K18" s="382"/>
      <c r="L18" s="382"/>
      <c r="M18" s="382"/>
      <c r="N18" s="382"/>
      <c r="O18" s="382"/>
      <c r="P18" s="382"/>
      <c r="Q18" s="382"/>
      <c r="R18" s="383"/>
    </row>
    <row r="19" spans="1:18" ht="24.75" customHeight="1">
      <c r="A19" s="31"/>
      <c r="B19" s="362" t="s">
        <v>353</v>
      </c>
      <c r="C19" s="363"/>
      <c r="D19" s="364"/>
      <c r="E19" s="365"/>
      <c r="F19" s="365"/>
      <c r="G19" s="365"/>
      <c r="H19" s="365"/>
      <c r="I19" s="365"/>
      <c r="J19" s="365"/>
      <c r="K19" s="365"/>
      <c r="L19" s="365"/>
      <c r="M19" s="365"/>
      <c r="N19" s="365"/>
      <c r="O19" s="365"/>
      <c r="P19" s="365"/>
      <c r="Q19" s="365"/>
      <c r="R19" s="366"/>
    </row>
    <row r="20" spans="1:18" ht="24.75" customHeight="1">
      <c r="A20" s="31"/>
      <c r="B20" s="362" t="s">
        <v>354</v>
      </c>
      <c r="C20" s="363"/>
      <c r="D20" s="367"/>
      <c r="E20" s="368"/>
      <c r="F20" s="368"/>
      <c r="G20" s="368"/>
      <c r="H20" s="368"/>
      <c r="I20" s="368"/>
      <c r="J20" s="368"/>
      <c r="K20" s="368"/>
      <c r="L20" s="368"/>
      <c r="M20" s="368"/>
      <c r="N20" s="368"/>
      <c r="O20" s="368"/>
      <c r="P20" s="368"/>
      <c r="Q20" s="368"/>
      <c r="R20" s="369"/>
    </row>
    <row r="21" spans="1:18" ht="21.75" customHeight="1">
      <c r="A21" s="31"/>
      <c r="B21" s="362" t="s">
        <v>355</v>
      </c>
      <c r="C21" s="370"/>
      <c r="D21" s="371"/>
      <c r="E21" s="372"/>
      <c r="F21" s="372"/>
      <c r="G21" s="372"/>
      <c r="H21" s="372"/>
      <c r="I21" s="372"/>
      <c r="J21" s="372"/>
      <c r="K21" s="372"/>
      <c r="L21" s="372"/>
      <c r="M21" s="372"/>
      <c r="N21" s="372"/>
      <c r="O21" s="372"/>
      <c r="P21" s="372"/>
      <c r="Q21" s="372"/>
      <c r="R21" s="373"/>
    </row>
    <row r="22" spans="1:9" ht="12.75">
      <c r="A22" s="31"/>
      <c r="B22" s="28"/>
      <c r="C22" s="28"/>
      <c r="D22" s="28"/>
      <c r="E22" s="28"/>
      <c r="F22" s="28"/>
      <c r="G22" s="28"/>
      <c r="H22" s="28"/>
      <c r="I22" s="28"/>
    </row>
    <row r="23" spans="1:9" ht="13.5" customHeight="1">
      <c r="A23" s="31"/>
      <c r="B23" s="28"/>
      <c r="C23" s="28"/>
      <c r="D23" s="28"/>
      <c r="E23" s="28"/>
      <c r="F23" s="28"/>
      <c r="G23" s="28"/>
      <c r="H23" s="28"/>
      <c r="I23" s="28"/>
    </row>
    <row r="24" spans="1:18" ht="13.5" customHeight="1">
      <c r="A24" s="31"/>
      <c r="B24" s="385" t="s">
        <v>356</v>
      </c>
      <c r="C24" s="386"/>
      <c r="D24" s="386"/>
      <c r="E24" s="386"/>
      <c r="F24" s="386"/>
      <c r="G24" s="386"/>
      <c r="H24" s="386"/>
      <c r="I24" s="386"/>
      <c r="J24" s="386"/>
      <c r="K24" s="386"/>
      <c r="L24" s="386"/>
      <c r="M24" s="386"/>
      <c r="N24" s="386"/>
      <c r="O24" s="386"/>
      <c r="P24" s="386"/>
      <c r="Q24" s="386"/>
      <c r="R24" s="386"/>
    </row>
    <row r="25" spans="1:9" ht="13.5" customHeight="1">
      <c r="A25" s="31"/>
      <c r="B25" s="28"/>
      <c r="C25" s="28"/>
      <c r="D25" s="28"/>
      <c r="E25" s="28"/>
      <c r="F25" s="28"/>
      <c r="G25" s="28"/>
      <c r="H25" s="28"/>
      <c r="I25" s="28"/>
    </row>
    <row r="26" spans="2:18" ht="12.75" customHeight="1">
      <c r="B26" s="361" t="s">
        <v>357</v>
      </c>
      <c r="C26" s="361"/>
      <c r="D26" s="361"/>
      <c r="E26" s="361"/>
      <c r="F26" s="361"/>
      <c r="G26" s="361"/>
      <c r="H26" s="361"/>
      <c r="I26" s="361"/>
      <c r="J26" s="361"/>
      <c r="K26" s="361"/>
      <c r="L26" s="361"/>
      <c r="M26" s="361"/>
      <c r="N26" s="361"/>
      <c r="O26" s="361"/>
      <c r="P26" s="361"/>
      <c r="Q26" s="361"/>
      <c r="R26" s="361"/>
    </row>
    <row r="27" spans="2:18" ht="12.75" customHeight="1">
      <c r="B27" s="361"/>
      <c r="C27" s="361"/>
      <c r="D27" s="361"/>
      <c r="E27" s="361"/>
      <c r="F27" s="361"/>
      <c r="G27" s="361"/>
      <c r="H27" s="361"/>
      <c r="I27" s="361"/>
      <c r="J27" s="361"/>
      <c r="K27" s="361"/>
      <c r="L27" s="361"/>
      <c r="M27" s="361"/>
      <c r="N27" s="361"/>
      <c r="O27" s="361"/>
      <c r="P27" s="361"/>
      <c r="Q27" s="361"/>
      <c r="R27" s="361"/>
    </row>
    <row r="28" spans="2:18" ht="12.75" customHeight="1">
      <c r="B28" s="361"/>
      <c r="C28" s="361"/>
      <c r="D28" s="361"/>
      <c r="E28" s="361"/>
      <c r="F28" s="361"/>
      <c r="G28" s="361"/>
      <c r="H28" s="361"/>
      <c r="I28" s="361"/>
      <c r="J28" s="361"/>
      <c r="K28" s="361"/>
      <c r="L28" s="361"/>
      <c r="M28" s="361"/>
      <c r="N28" s="361"/>
      <c r="O28" s="361"/>
      <c r="P28" s="361"/>
      <c r="Q28" s="361"/>
      <c r="R28" s="361"/>
    </row>
    <row r="30" spans="2:15" s="32" customFormat="1" ht="15.75">
      <c r="B30" s="387" t="s">
        <v>358</v>
      </c>
      <c r="C30" s="387"/>
      <c r="D30" s="387"/>
      <c r="E30" s="387"/>
      <c r="F30" s="387"/>
      <c r="G30" s="387"/>
      <c r="H30" s="387"/>
      <c r="I30" s="387"/>
      <c r="J30" s="387"/>
      <c r="K30" s="387"/>
      <c r="L30" s="387"/>
      <c r="M30" s="387"/>
      <c r="N30" s="387"/>
      <c r="O30" s="387"/>
    </row>
    <row r="31" ht="15.75">
      <c r="B31" s="358" t="s">
        <v>542</v>
      </c>
    </row>
  </sheetData>
  <sheetProtection/>
  <mergeCells count="23">
    <mergeCell ref="BA2:BB2"/>
    <mergeCell ref="BA3:BB3"/>
    <mergeCell ref="B24:R24"/>
    <mergeCell ref="B30:O30"/>
    <mergeCell ref="B17:C17"/>
    <mergeCell ref="D17:R17"/>
    <mergeCell ref="Q6:R6"/>
    <mergeCell ref="B4:R4"/>
    <mergeCell ref="B1:R2"/>
    <mergeCell ref="B12:R12"/>
    <mergeCell ref="B16:C16"/>
    <mergeCell ref="D16:R16"/>
    <mergeCell ref="D8:F8"/>
    <mergeCell ref="A3:R3"/>
    <mergeCell ref="B18:C18"/>
    <mergeCell ref="D18:R18"/>
    <mergeCell ref="B26:R28"/>
    <mergeCell ref="B19:C19"/>
    <mergeCell ref="D19:R19"/>
    <mergeCell ref="B20:C20"/>
    <mergeCell ref="D20:R20"/>
    <mergeCell ref="B21:C21"/>
    <mergeCell ref="D21:R21"/>
  </mergeCells>
  <dataValidations count="8">
    <dataValidation type="decimal" operator="greaterThan" allowBlank="1" showInputMessage="1" showErrorMessage="1" prompt="Indicare la percentuale di riduzione di emissioni di CO2 che si intende conseguire entro l’anno 2020" sqref="D6">
      <formula1>0</formula1>
    </dataValidation>
    <dataValidation type="list" allowBlank="1" showInputMessage="1" showErrorMessage="1" sqref="D8">
      <formula1>$BA$2:$BA$3</formula1>
    </dataValidation>
    <dataValidation type="whole" operator="greaterThanOrEqual" allowBlank="1" showInputMessage="1" showErrorMessage="1" sqref="D17:R17">
      <formula1>0</formula1>
    </dataValidation>
    <dataValidation type="decimal" operator="greaterThanOrEqual" allowBlank="1" showInputMessage="1" showErrorMessage="1" prompt="indicare il bilancio complessivo stanziato a favore sia dello sviluppo che della realizzazione della vostra strategia generale (compreso il calendario del bilancio stimato)" sqref="D19:R19">
      <formula1>0</formula1>
    </dataValidation>
    <dataValidation allowBlank="1" showInputMessage="1" showErrorMessage="1" prompt="indicare le strutture specifiche create dal vostro comune per attuare l'iniziativa &quot;Patto dei sindaci&quot;." sqref="D16:R16"/>
    <dataValidation allowBlank="1" showInputMessage="1" showErrorMessage="1" prompt="Indicate in che modo avete coinvolto i cittadini e i vari gruppi di soggetti interessati nella preparazione del piano d'azione e come intendete coinvolgerli durante la sua realizzazione." sqref="D18:R18"/>
    <dataValidation allowBlank="1" showInputMessage="1" showErrorMessage="1" prompt="indicare i principali stanziamenti (o storni) previsti nel bilancio municipale e le fonti esterne da cui prevedete di ricevere finanziamenti per la realizzazione delle azioni principali del vostro piano d'azione" sqref="D20:R20"/>
    <dataValidation allowBlank="1" showInputMessage="1" showErrorMessage="1" prompt="indicare in che modo il comune intende organizzare il monitoraggio e la valutazione del piano d'azione." sqref="D21:R21"/>
  </dataValidations>
  <hyperlinks>
    <hyperlink ref="Q6:R6" r:id="rId1" display="Instructions"/>
    <hyperlink ref="B24:R24" location="'Baseline Emission Inventory (1)'!A1" display="Go to the second part of the SEAP template -&gt; dedicated to your Baseline Emission Inventory!"/>
    <hyperlink ref="B30:O30" r:id="rId2" display="More information: www.eumayors.eu."/>
    <hyperlink ref="B31" r:id="rId3" display="More information: www.eumayors.eu."/>
  </hyperlinks>
  <printOptions/>
  <pageMargins left="0.3937007874015748" right="0.3937007874015748" top="0.984251968503937" bottom="0.3937007874015748" header="0.5118110236220472" footer="0.5118110236220472"/>
  <pageSetup fitToHeight="1" fitToWidth="1" horizontalDpi="600" verticalDpi="600" orientation="landscape" paperSize="9" scale="59" r:id="rId5"/>
  <drawing r:id="rId4"/>
</worksheet>
</file>

<file path=xl/worksheets/sheet2.xml><?xml version="1.0" encoding="utf-8"?>
<worksheet xmlns="http://schemas.openxmlformats.org/spreadsheetml/2006/main" xmlns:r="http://schemas.openxmlformats.org/officeDocument/2006/relationships">
  <dimension ref="A1:BC107"/>
  <sheetViews>
    <sheetView zoomScale="85" zoomScaleNormal="85" zoomScalePageLayoutView="0" workbookViewId="0" topLeftCell="A1">
      <selection activeCell="D7" sqref="D7"/>
    </sheetView>
  </sheetViews>
  <sheetFormatPr defaultColWidth="11.421875" defaultRowHeight="12.75"/>
  <cols>
    <col min="1" max="1" width="5.28125" style="1" customWidth="1"/>
    <col min="2" max="2" width="56.140625" style="1" customWidth="1"/>
    <col min="3" max="3" width="13.00390625" style="1" customWidth="1"/>
    <col min="4" max="4" width="15.140625" style="1" customWidth="1"/>
    <col min="5" max="5" width="11.57421875" style="1" customWidth="1"/>
    <col min="6" max="6" width="11.140625" style="1" customWidth="1"/>
    <col min="7" max="7" width="11.8515625" style="1" customWidth="1"/>
    <col min="8" max="8" width="10.140625" style="1" customWidth="1"/>
    <col min="9" max="9" width="9.57421875" style="1" customWidth="1"/>
    <col min="10" max="10" width="10.7109375" style="1" customWidth="1"/>
    <col min="11" max="11" width="8.57421875" style="1" customWidth="1"/>
    <col min="12" max="12" width="12.421875" style="1" customWidth="1"/>
    <col min="13" max="14" width="11.28125" style="1" customWidth="1"/>
    <col min="15" max="15" width="10.421875" style="1" customWidth="1"/>
    <col min="16" max="16" width="11.421875" style="1" customWidth="1"/>
    <col min="17" max="18" width="12.57421875" style="1" customWidth="1"/>
    <col min="19" max="52" width="11.421875" style="1" customWidth="1"/>
    <col min="53" max="53" width="50.28125" style="1" bestFit="1" customWidth="1"/>
    <col min="54" max="54" width="23.140625" style="1" bestFit="1" customWidth="1"/>
    <col min="55" max="16384" width="11.421875" style="1" customWidth="1"/>
  </cols>
  <sheetData>
    <row r="1" spans="1:55" ht="56.25" customHeight="1">
      <c r="A1" s="150"/>
      <c r="B1" s="409" t="s">
        <v>342</v>
      </c>
      <c r="C1" s="410"/>
      <c r="D1" s="410"/>
      <c r="E1" s="410"/>
      <c r="F1" s="410"/>
      <c r="G1" s="410"/>
      <c r="H1" s="410"/>
      <c r="I1" s="410"/>
      <c r="J1" s="410"/>
      <c r="K1" s="410"/>
      <c r="L1" s="410"/>
      <c r="M1" s="410"/>
      <c r="N1" s="410"/>
      <c r="O1" s="410"/>
      <c r="P1" s="410"/>
      <c r="Q1" s="410"/>
      <c r="R1" s="410"/>
      <c r="S1" s="410"/>
      <c r="T1" s="410"/>
      <c r="U1" s="410"/>
      <c r="V1" s="410"/>
      <c r="W1" s="411"/>
      <c r="BA1" s="33" t="s">
        <v>4</v>
      </c>
      <c r="BB1" s="33" t="s">
        <v>5</v>
      </c>
      <c r="BC1" s="33" t="s">
        <v>9</v>
      </c>
    </row>
    <row r="2" spans="2:55" ht="51" customHeight="1">
      <c r="B2" s="412"/>
      <c r="C2" s="413"/>
      <c r="D2" s="413"/>
      <c r="E2" s="413"/>
      <c r="F2" s="413"/>
      <c r="G2" s="413"/>
      <c r="H2" s="413"/>
      <c r="I2" s="413"/>
      <c r="J2" s="413"/>
      <c r="K2" s="413"/>
      <c r="L2" s="413"/>
      <c r="M2" s="413"/>
      <c r="N2" s="413"/>
      <c r="O2" s="413"/>
      <c r="P2" s="413"/>
      <c r="Q2" s="413"/>
      <c r="R2" s="413"/>
      <c r="S2" s="413"/>
      <c r="T2" s="413"/>
      <c r="U2" s="413"/>
      <c r="V2" s="413"/>
      <c r="W2" s="414"/>
      <c r="BA2" s="1" t="s">
        <v>361</v>
      </c>
      <c r="BB2" s="1" t="s">
        <v>362</v>
      </c>
      <c r="BC2" s="166" t="s">
        <v>300</v>
      </c>
    </row>
    <row r="3" spans="1:55" ht="40.5" customHeight="1">
      <c r="A3" s="402"/>
      <c r="B3" s="402"/>
      <c r="C3" s="402"/>
      <c r="D3" s="402"/>
      <c r="E3" s="402"/>
      <c r="F3" s="402"/>
      <c r="G3" s="402"/>
      <c r="H3" s="402"/>
      <c r="I3" s="402"/>
      <c r="J3" s="402"/>
      <c r="K3" s="402"/>
      <c r="L3" s="402"/>
      <c r="M3" s="402"/>
      <c r="N3" s="402"/>
      <c r="O3" s="402"/>
      <c r="P3" s="402"/>
      <c r="Q3" s="402"/>
      <c r="R3" s="402"/>
      <c r="S3" s="402"/>
      <c r="T3" s="402"/>
      <c r="U3" s="402"/>
      <c r="V3" s="402"/>
      <c r="W3" s="402"/>
      <c r="BA3" s="1" t="s">
        <v>363</v>
      </c>
      <c r="BB3" s="1" t="s">
        <v>364</v>
      </c>
      <c r="BC3" s="166" t="s">
        <v>301</v>
      </c>
    </row>
    <row r="4" spans="2:55" ht="24.75" customHeight="1">
      <c r="B4" s="390" t="s">
        <v>359</v>
      </c>
      <c r="C4" s="390"/>
      <c r="D4" s="390"/>
      <c r="E4" s="390"/>
      <c r="F4" s="390"/>
      <c r="G4" s="390"/>
      <c r="H4" s="390"/>
      <c r="I4" s="390"/>
      <c r="J4" s="390"/>
      <c r="K4" s="390"/>
      <c r="L4" s="390"/>
      <c r="M4" s="390"/>
      <c r="N4" s="390"/>
      <c r="O4" s="390"/>
      <c r="P4" s="390"/>
      <c r="Q4" s="390"/>
      <c r="R4" s="390"/>
      <c r="S4" s="390"/>
      <c r="T4" s="390"/>
      <c r="U4" s="390"/>
      <c r="V4" s="390"/>
      <c r="W4" s="390"/>
      <c r="BC4" s="166" t="s">
        <v>302</v>
      </c>
    </row>
    <row r="5" spans="1:55" ht="17.25" customHeight="1">
      <c r="A5" s="34"/>
      <c r="B5" s="34"/>
      <c r="C5" s="34"/>
      <c r="D5" s="34"/>
      <c r="E5" s="34"/>
      <c r="F5" s="34"/>
      <c r="G5" s="34"/>
      <c r="H5" s="34"/>
      <c r="I5" s="34"/>
      <c r="J5" s="34"/>
      <c r="K5" s="34"/>
      <c r="L5" s="34"/>
      <c r="M5" s="34"/>
      <c r="N5" s="34"/>
      <c r="O5" s="34"/>
      <c r="P5" s="34"/>
      <c r="Q5" s="34"/>
      <c r="R5" s="34"/>
      <c r="BC5" s="166" t="s">
        <v>303</v>
      </c>
    </row>
    <row r="6" spans="1:55" ht="13.5" customHeight="1">
      <c r="A6" s="35"/>
      <c r="B6" s="36"/>
      <c r="C6" s="15"/>
      <c r="D6" s="15"/>
      <c r="E6" s="15"/>
      <c r="F6" s="15"/>
      <c r="G6" s="15"/>
      <c r="H6" s="15"/>
      <c r="I6" s="15"/>
      <c r="J6" s="15"/>
      <c r="K6" s="27"/>
      <c r="L6" s="27"/>
      <c r="M6" s="27"/>
      <c r="N6" s="27"/>
      <c r="BC6" s="166" t="s">
        <v>29</v>
      </c>
    </row>
    <row r="7" spans="1:18" ht="18.75" customHeight="1">
      <c r="A7" s="37" t="s">
        <v>0</v>
      </c>
      <c r="B7" s="38" t="s">
        <v>360</v>
      </c>
      <c r="C7" s="9"/>
      <c r="D7" s="213"/>
      <c r="E7" s="7"/>
      <c r="F7" s="7"/>
      <c r="G7" s="7"/>
      <c r="H7" s="7"/>
      <c r="I7" s="7"/>
      <c r="J7" s="7"/>
      <c r="K7" s="7"/>
      <c r="L7" s="9"/>
      <c r="Q7" s="389" t="s">
        <v>347</v>
      </c>
      <c r="R7" s="389"/>
    </row>
    <row r="8" spans="1:18" ht="20.25" customHeight="1">
      <c r="A8" s="14"/>
      <c r="B8" s="418" t="s">
        <v>543</v>
      </c>
      <c r="C8" s="418"/>
      <c r="D8" s="418"/>
      <c r="E8" s="418"/>
      <c r="F8" s="418"/>
      <c r="G8" s="418"/>
      <c r="H8" s="418"/>
      <c r="I8" s="419"/>
      <c r="J8" s="400"/>
      <c r="K8" s="401"/>
      <c r="Q8" s="389" t="s">
        <v>4</v>
      </c>
      <c r="R8" s="389"/>
    </row>
    <row r="9" spans="1:11" ht="18" customHeight="1">
      <c r="A9" s="19"/>
      <c r="B9" s="39"/>
      <c r="C9" s="9"/>
      <c r="D9" s="7"/>
      <c r="E9" s="7"/>
      <c r="F9" s="7"/>
      <c r="G9" s="7"/>
      <c r="J9" s="12"/>
      <c r="K9" s="12"/>
    </row>
    <row r="10" spans="1:11" ht="18" customHeight="1">
      <c r="A10" s="37" t="s">
        <v>2</v>
      </c>
      <c r="B10" s="38" t="s">
        <v>4</v>
      </c>
      <c r="C10" s="40"/>
      <c r="D10" s="41"/>
      <c r="E10" s="41"/>
      <c r="F10" s="41"/>
      <c r="G10" s="41"/>
      <c r="H10" s="31"/>
      <c r="I10" s="31"/>
      <c r="J10" s="42"/>
      <c r="K10" s="42"/>
    </row>
    <row r="11" spans="1:18" ht="18" customHeight="1">
      <c r="A11" s="19"/>
      <c r="B11" s="297" t="s">
        <v>344</v>
      </c>
      <c r="C11" s="44"/>
      <c r="D11" s="415"/>
      <c r="E11" s="416"/>
      <c r="F11" s="416"/>
      <c r="G11" s="416"/>
      <c r="H11" s="416"/>
      <c r="I11" s="416"/>
      <c r="J11" s="416"/>
      <c r="K11" s="417"/>
      <c r="L11" s="22"/>
      <c r="M11" s="22"/>
      <c r="N11" s="22"/>
      <c r="O11" s="22"/>
      <c r="P11" s="22"/>
      <c r="Q11" s="22"/>
      <c r="R11" s="22"/>
    </row>
    <row r="12" spans="1:18" ht="18" customHeight="1">
      <c r="A12" s="19"/>
      <c r="B12" s="45"/>
      <c r="C12" s="44"/>
      <c r="D12" s="129"/>
      <c r="E12" s="129"/>
      <c r="F12" s="129"/>
      <c r="G12" s="129"/>
      <c r="H12" s="129"/>
      <c r="I12" s="129"/>
      <c r="J12" s="129"/>
      <c r="K12" s="129"/>
      <c r="L12" s="24"/>
      <c r="M12" s="24"/>
      <c r="N12" s="24"/>
      <c r="O12" s="24"/>
      <c r="P12" s="24"/>
      <c r="Q12" s="24"/>
      <c r="R12" s="24"/>
    </row>
    <row r="13" spans="1:18" ht="18" customHeight="1">
      <c r="A13" s="19"/>
      <c r="B13" s="298" t="s">
        <v>5</v>
      </c>
      <c r="C13" s="7"/>
      <c r="D13" s="21"/>
      <c r="E13" s="21"/>
      <c r="F13" s="21"/>
      <c r="G13" s="21"/>
      <c r="H13" s="21"/>
      <c r="I13" s="21"/>
      <c r="J13" s="21"/>
      <c r="K13" s="21"/>
      <c r="L13" s="24"/>
      <c r="M13" s="24"/>
      <c r="N13" s="24"/>
      <c r="O13" s="24"/>
      <c r="P13" s="24"/>
      <c r="Q13" s="24"/>
      <c r="R13" s="24"/>
    </row>
    <row r="14" spans="1:18" ht="18" customHeight="1">
      <c r="A14" s="46"/>
      <c r="B14" s="297" t="s">
        <v>344</v>
      </c>
      <c r="C14" s="47"/>
      <c r="D14" s="415"/>
      <c r="E14" s="416"/>
      <c r="F14" s="416"/>
      <c r="G14" s="416"/>
      <c r="H14" s="416"/>
      <c r="I14" s="416"/>
      <c r="J14" s="416"/>
      <c r="K14" s="417"/>
      <c r="L14" s="48"/>
      <c r="M14" s="48"/>
      <c r="N14" s="48"/>
      <c r="O14" s="48"/>
      <c r="P14" s="48"/>
      <c r="Q14" s="48"/>
      <c r="R14" s="48"/>
    </row>
    <row r="15" spans="1:18" ht="18" customHeight="1">
      <c r="A15" s="46"/>
      <c r="B15" s="49"/>
      <c r="C15" s="47"/>
      <c r="D15" s="129"/>
      <c r="E15" s="129"/>
      <c r="F15" s="129"/>
      <c r="G15" s="129"/>
      <c r="H15" s="129"/>
      <c r="I15" s="129"/>
      <c r="J15" s="129"/>
      <c r="K15" s="129"/>
      <c r="L15" s="48"/>
      <c r="M15" s="48"/>
      <c r="N15" s="48"/>
      <c r="O15" s="48"/>
      <c r="P15" s="48"/>
      <c r="Q15" s="48"/>
      <c r="R15" s="48"/>
    </row>
    <row r="16" spans="1:8" ht="18" customHeight="1">
      <c r="A16" s="14"/>
      <c r="B16" s="25"/>
      <c r="C16" s="7"/>
      <c r="D16" s="26"/>
      <c r="E16" s="26"/>
      <c r="F16" s="26"/>
      <c r="G16" s="17"/>
      <c r="H16" s="18"/>
    </row>
    <row r="17" spans="1:14" ht="13.5" customHeight="1">
      <c r="A17" s="37" t="s">
        <v>3</v>
      </c>
      <c r="B17" s="38" t="s">
        <v>365</v>
      </c>
      <c r="C17" s="37"/>
      <c r="D17" s="38"/>
      <c r="E17" s="37"/>
      <c r="F17" s="38"/>
      <c r="G17" s="37"/>
      <c r="H17" s="38"/>
      <c r="I17" s="37"/>
      <c r="J17" s="38"/>
      <c r="K17" s="27"/>
      <c r="L17" s="27"/>
      <c r="M17" s="27"/>
      <c r="N17" s="27"/>
    </row>
    <row r="18" spans="1:14" ht="13.5" customHeight="1" thickBot="1">
      <c r="A18" s="29"/>
      <c r="B18" s="50"/>
      <c r="C18" s="27"/>
      <c r="D18" s="27"/>
      <c r="E18" s="27"/>
      <c r="F18" s="27"/>
      <c r="G18" s="27"/>
      <c r="H18" s="27"/>
      <c r="I18" s="27"/>
      <c r="J18" s="27"/>
      <c r="K18" s="27"/>
      <c r="L18" s="27"/>
      <c r="M18" s="27"/>
      <c r="N18" s="27"/>
    </row>
    <row r="19" spans="1:11" ht="16.5" customHeight="1" thickBot="1">
      <c r="A19" s="31"/>
      <c r="B19" s="299" t="s">
        <v>366</v>
      </c>
      <c r="C19" s="300"/>
      <c r="D19" s="429" t="s">
        <v>367</v>
      </c>
      <c r="E19" s="430"/>
      <c r="F19" s="430"/>
      <c r="G19" s="430"/>
      <c r="H19" s="431"/>
      <c r="J19" s="12"/>
      <c r="K19" s="12"/>
    </row>
    <row r="20" spans="1:11" ht="15" customHeight="1">
      <c r="A20" s="31"/>
      <c r="B20" s="50"/>
      <c r="C20" s="9"/>
      <c r="D20" s="51"/>
      <c r="E20" s="51"/>
      <c r="F20" s="51"/>
      <c r="G20" s="51"/>
      <c r="J20" s="12"/>
      <c r="K20" s="12"/>
    </row>
    <row r="21" spans="1:11" ht="17.25" customHeight="1">
      <c r="A21" s="31"/>
      <c r="B21" s="428" t="s">
        <v>368</v>
      </c>
      <c r="C21" s="428"/>
      <c r="D21" s="51"/>
      <c r="E21" s="51"/>
      <c r="F21" s="51"/>
      <c r="G21" s="51"/>
      <c r="J21" s="12"/>
      <c r="K21" s="12"/>
    </row>
    <row r="22" spans="2:18" s="31" customFormat="1" ht="15" customHeight="1">
      <c r="B22" s="432" t="s">
        <v>369</v>
      </c>
      <c r="C22" s="432"/>
      <c r="D22" s="432"/>
      <c r="E22" s="432"/>
      <c r="F22" s="432"/>
      <c r="G22" s="432"/>
      <c r="H22" s="432"/>
      <c r="I22" s="432"/>
      <c r="J22" s="432"/>
      <c r="K22" s="432"/>
      <c r="L22" s="432"/>
      <c r="M22" s="432"/>
      <c r="N22" s="432"/>
      <c r="O22" s="432"/>
      <c r="P22" s="432"/>
      <c r="Q22" s="432"/>
      <c r="R22" s="432"/>
    </row>
    <row r="23" spans="1:18" ht="15" customHeight="1" thickBot="1">
      <c r="A23" s="31"/>
      <c r="B23" s="52"/>
      <c r="C23" s="52"/>
      <c r="D23" s="52"/>
      <c r="E23" s="52"/>
      <c r="F23" s="52"/>
      <c r="G23" s="52"/>
      <c r="H23" s="52"/>
      <c r="I23" s="52"/>
      <c r="J23" s="52"/>
      <c r="K23" s="52"/>
      <c r="L23" s="52"/>
      <c r="M23" s="52"/>
      <c r="N23" s="52"/>
      <c r="O23" s="52"/>
      <c r="P23" s="52"/>
      <c r="Q23" s="52"/>
      <c r="R23" s="52"/>
    </row>
    <row r="24" spans="1:24" s="53" customFormat="1" ht="17.25" customHeight="1" thickBot="1" thickTop="1">
      <c r="A24" s="275"/>
      <c r="B24" s="433" t="s">
        <v>370</v>
      </c>
      <c r="C24" s="436" t="s">
        <v>384</v>
      </c>
      <c r="D24" s="437"/>
      <c r="E24" s="437"/>
      <c r="F24" s="437"/>
      <c r="G24" s="437"/>
      <c r="H24" s="437"/>
      <c r="I24" s="437"/>
      <c r="J24" s="437"/>
      <c r="K24" s="437"/>
      <c r="L24" s="437"/>
      <c r="M24" s="437"/>
      <c r="N24" s="437"/>
      <c r="O24" s="437"/>
      <c r="P24" s="437"/>
      <c r="Q24" s="437"/>
      <c r="R24" s="438"/>
      <c r="S24" s="1"/>
      <c r="T24" s="1"/>
      <c r="U24" s="1"/>
      <c r="V24" s="1"/>
      <c r="W24" s="1"/>
      <c r="X24" s="1"/>
    </row>
    <row r="25" spans="1:18" ht="13.5" customHeight="1" thickTop="1">
      <c r="A25" s="276"/>
      <c r="B25" s="434"/>
      <c r="C25" s="439" t="s">
        <v>385</v>
      </c>
      <c r="D25" s="441" t="s">
        <v>386</v>
      </c>
      <c r="E25" s="403" t="s">
        <v>387</v>
      </c>
      <c r="F25" s="404"/>
      <c r="G25" s="404"/>
      <c r="H25" s="404"/>
      <c r="I25" s="404"/>
      <c r="J25" s="404"/>
      <c r="K25" s="404"/>
      <c r="L25" s="405"/>
      <c r="M25" s="403" t="s">
        <v>388</v>
      </c>
      <c r="N25" s="404"/>
      <c r="O25" s="404"/>
      <c r="P25" s="404"/>
      <c r="Q25" s="406"/>
      <c r="R25" s="407" t="s">
        <v>383</v>
      </c>
    </row>
    <row r="26" spans="1:18" ht="52.5" customHeight="1" thickBot="1">
      <c r="A26" s="276"/>
      <c r="B26" s="435"/>
      <c r="C26" s="440"/>
      <c r="D26" s="442"/>
      <c r="E26" s="309" t="s">
        <v>389</v>
      </c>
      <c r="F26" s="309" t="s">
        <v>390</v>
      </c>
      <c r="G26" s="310" t="s">
        <v>391</v>
      </c>
      <c r="H26" s="309" t="s">
        <v>392</v>
      </c>
      <c r="I26" s="309" t="s">
        <v>393</v>
      </c>
      <c r="J26" s="309" t="s">
        <v>6</v>
      </c>
      <c r="K26" s="311" t="s">
        <v>394</v>
      </c>
      <c r="L26" s="311" t="s">
        <v>395</v>
      </c>
      <c r="M26" s="310" t="s">
        <v>396</v>
      </c>
      <c r="N26" s="312" t="s">
        <v>397</v>
      </c>
      <c r="O26" s="312" t="s">
        <v>398</v>
      </c>
      <c r="P26" s="312" t="s">
        <v>399</v>
      </c>
      <c r="Q26" s="313" t="s">
        <v>400</v>
      </c>
      <c r="R26" s="408"/>
    </row>
    <row r="27" spans="1:18" ht="15" customHeight="1" thickTop="1">
      <c r="A27" s="241" t="s">
        <v>10</v>
      </c>
      <c r="B27" s="301" t="s">
        <v>371</v>
      </c>
      <c r="C27" s="470" t="s">
        <v>7</v>
      </c>
      <c r="D27" s="470"/>
      <c r="E27" s="470"/>
      <c r="F27" s="470"/>
      <c r="G27" s="470"/>
      <c r="H27" s="470"/>
      <c r="I27" s="470"/>
      <c r="J27" s="470"/>
      <c r="K27" s="470"/>
      <c r="L27" s="470"/>
      <c r="M27" s="470"/>
      <c r="N27" s="470"/>
      <c r="O27" s="470"/>
      <c r="P27" s="470"/>
      <c r="Q27" s="471"/>
      <c r="R27" s="54"/>
    </row>
    <row r="28" spans="1:18" ht="13.5" customHeight="1">
      <c r="A28" s="241" t="s">
        <v>11</v>
      </c>
      <c r="B28" s="302" t="s">
        <v>372</v>
      </c>
      <c r="C28" s="55"/>
      <c r="D28" s="56"/>
      <c r="E28" s="56"/>
      <c r="F28" s="56"/>
      <c r="G28" s="56"/>
      <c r="H28" s="56"/>
      <c r="I28" s="56"/>
      <c r="J28" s="56"/>
      <c r="K28" s="56"/>
      <c r="L28" s="56"/>
      <c r="M28" s="56"/>
      <c r="N28" s="56"/>
      <c r="O28" s="56"/>
      <c r="P28" s="56"/>
      <c r="Q28" s="57"/>
      <c r="R28" s="58">
        <f>SUM(C28:Q28)</f>
        <v>0</v>
      </c>
    </row>
    <row r="29" spans="1:18" ht="17.25" customHeight="1">
      <c r="A29" s="241" t="s">
        <v>12</v>
      </c>
      <c r="B29" s="303" t="s">
        <v>373</v>
      </c>
      <c r="C29" s="55"/>
      <c r="D29" s="56"/>
      <c r="E29" s="56"/>
      <c r="F29" s="56"/>
      <c r="G29" s="56"/>
      <c r="H29" s="56"/>
      <c r="I29" s="56"/>
      <c r="J29" s="56"/>
      <c r="K29" s="56"/>
      <c r="L29" s="56"/>
      <c r="M29" s="56"/>
      <c r="N29" s="56"/>
      <c r="O29" s="56"/>
      <c r="P29" s="56"/>
      <c r="Q29" s="57"/>
      <c r="R29" s="58">
        <f aca="true" t="shared" si="0" ref="R29:R37">SUM(C29:Q29)</f>
        <v>0</v>
      </c>
    </row>
    <row r="30" spans="1:18" ht="17.25" customHeight="1">
      <c r="A30" s="241" t="s">
        <v>13</v>
      </c>
      <c r="B30" s="302" t="s">
        <v>374</v>
      </c>
      <c r="C30" s="55"/>
      <c r="D30" s="56"/>
      <c r="E30" s="56"/>
      <c r="F30" s="56"/>
      <c r="G30" s="56"/>
      <c r="H30" s="56"/>
      <c r="I30" s="56"/>
      <c r="J30" s="56"/>
      <c r="K30" s="56"/>
      <c r="L30" s="56"/>
      <c r="M30" s="56"/>
      <c r="N30" s="56"/>
      <c r="O30" s="56"/>
      <c r="P30" s="56"/>
      <c r="Q30" s="57"/>
      <c r="R30" s="58">
        <f t="shared" si="0"/>
        <v>0</v>
      </c>
    </row>
    <row r="31" spans="1:18" ht="17.25" customHeight="1">
      <c r="A31" s="241" t="s">
        <v>14</v>
      </c>
      <c r="B31" s="302" t="s">
        <v>375</v>
      </c>
      <c r="C31" s="55"/>
      <c r="D31" s="56"/>
      <c r="E31" s="56"/>
      <c r="F31" s="56"/>
      <c r="G31" s="56"/>
      <c r="H31" s="56"/>
      <c r="I31" s="56"/>
      <c r="J31" s="56"/>
      <c r="K31" s="56"/>
      <c r="L31" s="56"/>
      <c r="M31" s="56"/>
      <c r="N31" s="56"/>
      <c r="O31" s="56"/>
      <c r="P31" s="56"/>
      <c r="Q31" s="57"/>
      <c r="R31" s="58">
        <f t="shared" si="0"/>
        <v>0</v>
      </c>
    </row>
    <row r="32" spans="1:18" ht="33" customHeight="1" thickBot="1">
      <c r="A32" s="241" t="s">
        <v>15</v>
      </c>
      <c r="B32" s="304" t="s">
        <v>376</v>
      </c>
      <c r="C32" s="59"/>
      <c r="D32" s="60"/>
      <c r="E32" s="61"/>
      <c r="F32" s="61"/>
      <c r="G32" s="61"/>
      <c r="H32" s="62"/>
      <c r="I32" s="61"/>
      <c r="J32" s="61"/>
      <c r="K32" s="62"/>
      <c r="L32" s="62"/>
      <c r="M32" s="62"/>
      <c r="N32" s="63"/>
      <c r="O32" s="60"/>
      <c r="P32" s="60"/>
      <c r="Q32" s="64"/>
      <c r="R32" s="237">
        <f t="shared" si="0"/>
        <v>0</v>
      </c>
    </row>
    <row r="33" spans="1:18" ht="13.5" customHeight="1" thickBot="1">
      <c r="A33" s="241" t="s">
        <v>16</v>
      </c>
      <c r="B33" s="305" t="s">
        <v>377</v>
      </c>
      <c r="C33" s="65">
        <f>SUM(C28:C32)</f>
        <v>0</v>
      </c>
      <c r="D33" s="65">
        <f aca="true" t="shared" si="1" ref="D33:Q33">SUM(D28:D32)</f>
        <v>0</v>
      </c>
      <c r="E33" s="65">
        <f t="shared" si="1"/>
        <v>0</v>
      </c>
      <c r="F33" s="65">
        <f t="shared" si="1"/>
        <v>0</v>
      </c>
      <c r="G33" s="65">
        <f t="shared" si="1"/>
        <v>0</v>
      </c>
      <c r="H33" s="65">
        <f t="shared" si="1"/>
        <v>0</v>
      </c>
      <c r="I33" s="65">
        <f t="shared" si="1"/>
        <v>0</v>
      </c>
      <c r="J33" s="65">
        <f t="shared" si="1"/>
        <v>0</v>
      </c>
      <c r="K33" s="65">
        <f t="shared" si="1"/>
        <v>0</v>
      </c>
      <c r="L33" s="65">
        <f t="shared" si="1"/>
        <v>0</v>
      </c>
      <c r="M33" s="65">
        <f t="shared" si="1"/>
        <v>0</v>
      </c>
      <c r="N33" s="65">
        <f t="shared" si="1"/>
        <v>0</v>
      </c>
      <c r="O33" s="65">
        <f t="shared" si="1"/>
        <v>0</v>
      </c>
      <c r="P33" s="65">
        <f t="shared" si="1"/>
        <v>0</v>
      </c>
      <c r="Q33" s="236">
        <f t="shared" si="1"/>
        <v>0</v>
      </c>
      <c r="R33" s="217">
        <f>SUM(R28:R32)</f>
        <v>0</v>
      </c>
    </row>
    <row r="34" spans="1:18" ht="15" customHeight="1">
      <c r="A34" s="241" t="s">
        <v>17</v>
      </c>
      <c r="B34" s="306" t="s">
        <v>378</v>
      </c>
      <c r="C34" s="472"/>
      <c r="D34" s="473"/>
      <c r="E34" s="473"/>
      <c r="F34" s="473"/>
      <c r="G34" s="473"/>
      <c r="H34" s="473"/>
      <c r="I34" s="473"/>
      <c r="J34" s="473"/>
      <c r="K34" s="473"/>
      <c r="L34" s="473"/>
      <c r="M34" s="473"/>
      <c r="N34" s="473"/>
      <c r="O34" s="473"/>
      <c r="P34" s="473"/>
      <c r="Q34" s="474"/>
      <c r="R34" s="238"/>
    </row>
    <row r="35" spans="1:18" ht="13.5" customHeight="1">
      <c r="A35" s="241" t="s">
        <v>18</v>
      </c>
      <c r="B35" s="66" t="s">
        <v>379</v>
      </c>
      <c r="C35" s="55"/>
      <c r="D35" s="56"/>
      <c r="E35" s="56"/>
      <c r="F35" s="56"/>
      <c r="G35" s="56"/>
      <c r="H35" s="56"/>
      <c r="I35" s="56"/>
      <c r="J35" s="56"/>
      <c r="K35" s="56"/>
      <c r="L35" s="56"/>
      <c r="M35" s="56"/>
      <c r="N35" s="56"/>
      <c r="O35" s="56"/>
      <c r="P35" s="56"/>
      <c r="Q35" s="57"/>
      <c r="R35" s="58">
        <f t="shared" si="0"/>
        <v>0</v>
      </c>
    </row>
    <row r="36" spans="1:18" ht="14.25" customHeight="1">
      <c r="A36" s="241" t="s">
        <v>19</v>
      </c>
      <c r="B36" s="66" t="s">
        <v>380</v>
      </c>
      <c r="C36" s="55"/>
      <c r="D36" s="56"/>
      <c r="E36" s="56"/>
      <c r="F36" s="56"/>
      <c r="G36" s="56"/>
      <c r="H36" s="56"/>
      <c r="I36" s="56"/>
      <c r="J36" s="56"/>
      <c r="K36" s="56"/>
      <c r="L36" s="56"/>
      <c r="M36" s="56"/>
      <c r="N36" s="56"/>
      <c r="O36" s="56"/>
      <c r="P36" s="56"/>
      <c r="Q36" s="57"/>
      <c r="R36" s="58">
        <f t="shared" si="0"/>
        <v>0</v>
      </c>
    </row>
    <row r="37" spans="1:18" ht="15.75" customHeight="1">
      <c r="A37" s="241" t="s">
        <v>20</v>
      </c>
      <c r="B37" s="66" t="s">
        <v>381</v>
      </c>
      <c r="C37" s="55"/>
      <c r="D37" s="56"/>
      <c r="E37" s="56"/>
      <c r="F37" s="56"/>
      <c r="G37" s="56"/>
      <c r="H37" s="56"/>
      <c r="I37" s="56"/>
      <c r="J37" s="56"/>
      <c r="K37" s="56"/>
      <c r="L37" s="56"/>
      <c r="M37" s="56"/>
      <c r="N37" s="56"/>
      <c r="O37" s="56"/>
      <c r="P37" s="56"/>
      <c r="Q37" s="57"/>
      <c r="R37" s="58">
        <f t="shared" si="0"/>
        <v>0</v>
      </c>
    </row>
    <row r="38" spans="1:18" ht="15.75" thickBot="1">
      <c r="A38" s="241" t="s">
        <v>77</v>
      </c>
      <c r="B38" s="67" t="s">
        <v>382</v>
      </c>
      <c r="C38" s="68">
        <f>SUM(C35:C37)</f>
        <v>0</v>
      </c>
      <c r="D38" s="68">
        <f aca="true" t="shared" si="2" ref="D38:Q38">SUM(D35:D37)</f>
        <v>0</v>
      </c>
      <c r="E38" s="68">
        <f t="shared" si="2"/>
        <v>0</v>
      </c>
      <c r="F38" s="68">
        <f t="shared" si="2"/>
        <v>0</v>
      </c>
      <c r="G38" s="68">
        <f t="shared" si="2"/>
        <v>0</v>
      </c>
      <c r="H38" s="68">
        <f t="shared" si="2"/>
        <v>0</v>
      </c>
      <c r="I38" s="68">
        <f t="shared" si="2"/>
        <v>0</v>
      </c>
      <c r="J38" s="68">
        <f t="shared" si="2"/>
        <v>0</v>
      </c>
      <c r="K38" s="68">
        <f t="shared" si="2"/>
        <v>0</v>
      </c>
      <c r="L38" s="68">
        <f t="shared" si="2"/>
        <v>0</v>
      </c>
      <c r="M38" s="68">
        <f t="shared" si="2"/>
        <v>0</v>
      </c>
      <c r="N38" s="68">
        <f t="shared" si="2"/>
        <v>0</v>
      </c>
      <c r="O38" s="68">
        <f t="shared" si="2"/>
        <v>0</v>
      </c>
      <c r="P38" s="68">
        <f t="shared" si="2"/>
        <v>0</v>
      </c>
      <c r="Q38" s="82">
        <f t="shared" si="2"/>
        <v>0</v>
      </c>
      <c r="R38" s="82">
        <f>SUM(R35:R37)</f>
        <v>0</v>
      </c>
    </row>
    <row r="39" spans="1:18" ht="17.25" thickBot="1" thickTop="1">
      <c r="A39" s="241" t="s">
        <v>117</v>
      </c>
      <c r="B39" s="307" t="s">
        <v>383</v>
      </c>
      <c r="C39" s="69">
        <f>C33+C38</f>
        <v>0</v>
      </c>
      <c r="D39" s="69">
        <f aca="true" t="shared" si="3" ref="D39:Q39">D33+D38</f>
        <v>0</v>
      </c>
      <c r="E39" s="69">
        <f t="shared" si="3"/>
        <v>0</v>
      </c>
      <c r="F39" s="69">
        <f t="shared" si="3"/>
        <v>0</v>
      </c>
      <c r="G39" s="69">
        <f t="shared" si="3"/>
        <v>0</v>
      </c>
      <c r="H39" s="69">
        <f t="shared" si="3"/>
        <v>0</v>
      </c>
      <c r="I39" s="69">
        <f t="shared" si="3"/>
        <v>0</v>
      </c>
      <c r="J39" s="69">
        <f t="shared" si="3"/>
        <v>0</v>
      </c>
      <c r="K39" s="69">
        <f t="shared" si="3"/>
        <v>0</v>
      </c>
      <c r="L39" s="69">
        <f t="shared" si="3"/>
        <v>0</v>
      </c>
      <c r="M39" s="69">
        <f t="shared" si="3"/>
        <v>0</v>
      </c>
      <c r="N39" s="69">
        <f t="shared" si="3"/>
        <v>0</v>
      </c>
      <c r="O39" s="69">
        <f t="shared" si="3"/>
        <v>0</v>
      </c>
      <c r="P39" s="69">
        <f t="shared" si="3"/>
        <v>0</v>
      </c>
      <c r="Q39" s="216">
        <f t="shared" si="3"/>
        <v>0</v>
      </c>
      <c r="R39" s="216">
        <f>R33+R38</f>
        <v>0</v>
      </c>
    </row>
    <row r="40" spans="1:18" s="31" customFormat="1" ht="17.25" thickBot="1" thickTop="1">
      <c r="A40" s="254"/>
      <c r="B40" s="218"/>
      <c r="C40" s="219"/>
      <c r="D40" s="40"/>
      <c r="E40" s="40"/>
      <c r="F40" s="40"/>
      <c r="G40" s="40"/>
      <c r="H40" s="40"/>
      <c r="I40" s="40"/>
      <c r="J40" s="40"/>
      <c r="K40" s="40"/>
      <c r="L40" s="40"/>
      <c r="M40" s="40"/>
      <c r="N40" s="40"/>
      <c r="O40" s="40"/>
      <c r="P40" s="40"/>
      <c r="Q40" s="40"/>
      <c r="R40" s="40"/>
    </row>
    <row r="41" spans="1:18" ht="31.5" thickBot="1" thickTop="1">
      <c r="A41" s="241" t="s">
        <v>128</v>
      </c>
      <c r="B41" s="314" t="s">
        <v>401</v>
      </c>
      <c r="C41" s="70"/>
      <c r="D41" s="40"/>
      <c r="E41" s="40"/>
      <c r="F41" s="40"/>
      <c r="G41" s="40"/>
      <c r="H41" s="40"/>
      <c r="I41" s="40"/>
      <c r="J41" s="40"/>
      <c r="K41" s="40"/>
      <c r="L41" s="40"/>
      <c r="M41" s="40"/>
      <c r="N41" s="40"/>
      <c r="O41" s="40"/>
      <c r="P41" s="40"/>
      <c r="Q41" s="40"/>
      <c r="R41" s="40"/>
    </row>
    <row r="42" spans="1:8" ht="30" customHeight="1" thickBot="1" thickTop="1">
      <c r="A42" s="241" t="s">
        <v>129</v>
      </c>
      <c r="B42" s="315" t="s">
        <v>402</v>
      </c>
      <c r="C42" s="70"/>
      <c r="D42" s="71"/>
      <c r="E42" s="71"/>
      <c r="F42" s="71"/>
      <c r="G42" s="71"/>
      <c r="H42" s="72"/>
    </row>
    <row r="43" spans="1:4" ht="15.75" customHeight="1" thickTop="1">
      <c r="A43" s="254"/>
      <c r="B43" s="475"/>
      <c r="C43" s="475"/>
      <c r="D43" s="73"/>
    </row>
    <row r="44" spans="1:4" ht="15.75" customHeight="1">
      <c r="A44" s="254"/>
      <c r="B44" s="316" t="s">
        <v>403</v>
      </c>
      <c r="C44" s="73"/>
      <c r="D44" s="73"/>
    </row>
    <row r="45" spans="1:18" ht="15" customHeight="1">
      <c r="A45" s="254"/>
      <c r="B45" s="432" t="s">
        <v>369</v>
      </c>
      <c r="C45" s="432"/>
      <c r="D45" s="432"/>
      <c r="E45" s="432"/>
      <c r="F45" s="432"/>
      <c r="G45" s="432"/>
      <c r="H45" s="432"/>
      <c r="I45" s="432"/>
      <c r="J45" s="432"/>
      <c r="K45" s="432"/>
      <c r="L45" s="432"/>
      <c r="M45" s="432"/>
      <c r="N45" s="432"/>
      <c r="O45" s="432"/>
      <c r="P45" s="432"/>
      <c r="Q45" s="432"/>
      <c r="R45" s="432"/>
    </row>
    <row r="46" spans="1:18" ht="15" customHeight="1" thickBot="1">
      <c r="A46" s="254"/>
      <c r="B46" s="52"/>
      <c r="C46" s="52"/>
      <c r="D46" s="52"/>
      <c r="E46" s="52"/>
      <c r="F46" s="52"/>
      <c r="G46" s="52"/>
      <c r="H46" s="52"/>
      <c r="I46" s="52"/>
      <c r="J46" s="52"/>
      <c r="K46" s="52"/>
      <c r="L46" s="52"/>
      <c r="M46" s="52"/>
      <c r="N46" s="52"/>
      <c r="O46" s="52"/>
      <c r="P46" s="52"/>
      <c r="Q46" s="52"/>
      <c r="R46" s="52"/>
    </row>
    <row r="47" spans="1:23" s="53" customFormat="1" ht="17.25" customHeight="1" thickBot="1" thickTop="1">
      <c r="A47" s="277"/>
      <c r="B47" s="433" t="s">
        <v>30</v>
      </c>
      <c r="C47" s="436" t="s">
        <v>410</v>
      </c>
      <c r="D47" s="437"/>
      <c r="E47" s="437"/>
      <c r="F47" s="437"/>
      <c r="G47" s="437"/>
      <c r="H47" s="437"/>
      <c r="I47" s="437"/>
      <c r="J47" s="437"/>
      <c r="K47" s="437"/>
      <c r="L47" s="437"/>
      <c r="M47" s="437"/>
      <c r="N47" s="437"/>
      <c r="O47" s="437"/>
      <c r="P47" s="437"/>
      <c r="Q47" s="437"/>
      <c r="R47" s="438"/>
      <c r="S47" s="267"/>
      <c r="T47" s="268"/>
      <c r="U47" s="268"/>
      <c r="V47" s="268"/>
      <c r="W47" s="268"/>
    </row>
    <row r="48" spans="1:23" ht="13.5" customHeight="1" thickTop="1">
      <c r="A48" s="241"/>
      <c r="B48" s="434"/>
      <c r="C48" s="502" t="s">
        <v>385</v>
      </c>
      <c r="D48" s="503" t="s">
        <v>386</v>
      </c>
      <c r="E48" s="504" t="s">
        <v>387</v>
      </c>
      <c r="F48" s="505"/>
      <c r="G48" s="505"/>
      <c r="H48" s="505"/>
      <c r="I48" s="505"/>
      <c r="J48" s="505"/>
      <c r="K48" s="505"/>
      <c r="L48" s="506"/>
      <c r="M48" s="504" t="s">
        <v>388</v>
      </c>
      <c r="N48" s="505"/>
      <c r="O48" s="505"/>
      <c r="P48" s="505"/>
      <c r="Q48" s="507"/>
      <c r="R48" s="476" t="s">
        <v>383</v>
      </c>
      <c r="S48" s="267"/>
      <c r="T48" s="268"/>
      <c r="U48" s="268"/>
      <c r="V48" s="268"/>
      <c r="W48" s="268"/>
    </row>
    <row r="49" spans="1:23" ht="52.5" customHeight="1" thickBot="1">
      <c r="A49" s="241"/>
      <c r="B49" s="435"/>
      <c r="C49" s="440"/>
      <c r="D49" s="442"/>
      <c r="E49" s="312" t="s">
        <v>389</v>
      </c>
      <c r="F49" s="312" t="s">
        <v>390</v>
      </c>
      <c r="G49" s="312" t="s">
        <v>391</v>
      </c>
      <c r="H49" s="312" t="s">
        <v>392</v>
      </c>
      <c r="I49" s="312" t="s">
        <v>393</v>
      </c>
      <c r="J49" s="312" t="s">
        <v>6</v>
      </c>
      <c r="K49" s="326" t="s">
        <v>394</v>
      </c>
      <c r="L49" s="326" t="s">
        <v>395</v>
      </c>
      <c r="M49" s="312" t="s">
        <v>397</v>
      </c>
      <c r="N49" s="312" t="s">
        <v>396</v>
      </c>
      <c r="O49" s="312" t="s">
        <v>398</v>
      </c>
      <c r="P49" s="312" t="s">
        <v>399</v>
      </c>
      <c r="Q49" s="313" t="s">
        <v>400</v>
      </c>
      <c r="R49" s="478"/>
      <c r="S49" s="267"/>
      <c r="T49" s="268"/>
      <c r="U49" s="268"/>
      <c r="V49" s="268"/>
      <c r="W49" s="268"/>
    </row>
    <row r="50" spans="1:23" s="80" customFormat="1" ht="15" customHeight="1" thickTop="1">
      <c r="A50" s="279" t="s">
        <v>76</v>
      </c>
      <c r="B50" s="317" t="s">
        <v>371</v>
      </c>
      <c r="C50" s="74" t="s">
        <v>7</v>
      </c>
      <c r="D50" s="75"/>
      <c r="E50" s="76"/>
      <c r="F50" s="76"/>
      <c r="G50" s="76"/>
      <c r="H50" s="76"/>
      <c r="I50" s="76"/>
      <c r="J50" s="76"/>
      <c r="K50" s="76"/>
      <c r="L50" s="76"/>
      <c r="M50" s="77"/>
      <c r="N50" s="77"/>
      <c r="O50" s="76"/>
      <c r="P50" s="77"/>
      <c r="Q50" s="78"/>
      <c r="R50" s="79"/>
      <c r="S50" s="267"/>
      <c r="T50" s="268"/>
      <c r="U50" s="268"/>
      <c r="V50" s="268"/>
      <c r="W50" s="268"/>
    </row>
    <row r="51" spans="1:23" ht="13.5" customHeight="1">
      <c r="A51" s="241" t="s">
        <v>81</v>
      </c>
      <c r="B51" s="66" t="s">
        <v>372</v>
      </c>
      <c r="C51" s="266"/>
      <c r="D51" s="266"/>
      <c r="E51" s="266"/>
      <c r="F51" s="266"/>
      <c r="G51" s="266"/>
      <c r="H51" s="266"/>
      <c r="I51" s="266"/>
      <c r="J51" s="266"/>
      <c r="K51" s="266"/>
      <c r="L51" s="266"/>
      <c r="M51" s="266"/>
      <c r="N51" s="266"/>
      <c r="O51" s="266"/>
      <c r="P51" s="266"/>
      <c r="Q51" s="266"/>
      <c r="R51" s="58">
        <f>SUM(C51:Q51)</f>
        <v>0</v>
      </c>
      <c r="S51" s="267"/>
      <c r="T51" s="268"/>
      <c r="U51" s="268"/>
      <c r="V51" s="268"/>
      <c r="W51" s="268"/>
    </row>
    <row r="52" spans="1:23" ht="17.25" customHeight="1">
      <c r="A52" s="241" t="s">
        <v>157</v>
      </c>
      <c r="B52" s="318" t="s">
        <v>404</v>
      </c>
      <c r="C52" s="266"/>
      <c r="D52" s="266"/>
      <c r="E52" s="266"/>
      <c r="F52" s="266"/>
      <c r="G52" s="266"/>
      <c r="H52" s="266"/>
      <c r="I52" s="266"/>
      <c r="J52" s="266"/>
      <c r="K52" s="266"/>
      <c r="L52" s="266"/>
      <c r="M52" s="266"/>
      <c r="N52" s="266"/>
      <c r="O52" s="266"/>
      <c r="P52" s="266"/>
      <c r="Q52" s="266"/>
      <c r="R52" s="58">
        <f>SUM(C52:Q52)</f>
        <v>0</v>
      </c>
      <c r="S52" s="267"/>
      <c r="T52" s="268"/>
      <c r="U52" s="268"/>
      <c r="V52" s="268"/>
      <c r="W52" s="268"/>
    </row>
    <row r="53" spans="1:23" ht="17.25" customHeight="1">
      <c r="A53" s="241" t="s">
        <v>82</v>
      </c>
      <c r="B53" s="66" t="s">
        <v>374</v>
      </c>
      <c r="C53" s="266"/>
      <c r="D53" s="266"/>
      <c r="E53" s="266"/>
      <c r="F53" s="266"/>
      <c r="G53" s="266"/>
      <c r="H53" s="266"/>
      <c r="I53" s="266"/>
      <c r="J53" s="266"/>
      <c r="K53" s="266"/>
      <c r="L53" s="266"/>
      <c r="M53" s="266"/>
      <c r="N53" s="266"/>
      <c r="O53" s="266"/>
      <c r="P53" s="266"/>
      <c r="Q53" s="266"/>
      <c r="R53" s="58">
        <f>SUM(C53:Q53)</f>
        <v>0</v>
      </c>
      <c r="S53" s="267"/>
      <c r="T53" s="268"/>
      <c r="U53" s="268"/>
      <c r="V53" s="268"/>
      <c r="W53" s="268"/>
    </row>
    <row r="54" spans="1:23" ht="17.25" customHeight="1">
      <c r="A54" s="241" t="s">
        <v>83</v>
      </c>
      <c r="B54" s="66" t="s">
        <v>375</v>
      </c>
      <c r="C54" s="288"/>
      <c r="D54" s="266"/>
      <c r="E54" s="266"/>
      <c r="F54" s="266"/>
      <c r="G54" s="266"/>
      <c r="H54" s="266"/>
      <c r="I54" s="266"/>
      <c r="J54" s="266"/>
      <c r="K54" s="266"/>
      <c r="L54" s="266"/>
      <c r="M54" s="266"/>
      <c r="N54" s="266"/>
      <c r="O54" s="266"/>
      <c r="P54" s="266"/>
      <c r="Q54" s="266"/>
      <c r="R54" s="58">
        <f>SUM(C54:Q54)</f>
        <v>0</v>
      </c>
      <c r="S54" s="267"/>
      <c r="T54" s="268"/>
      <c r="U54" s="268"/>
      <c r="V54" s="268"/>
      <c r="W54" s="268"/>
    </row>
    <row r="55" spans="1:23" ht="33" customHeight="1">
      <c r="A55" s="241" t="s">
        <v>158</v>
      </c>
      <c r="B55" s="319" t="s">
        <v>376</v>
      </c>
      <c r="C55" s="266"/>
      <c r="D55" s="266"/>
      <c r="E55" s="266"/>
      <c r="F55" s="266"/>
      <c r="G55" s="266"/>
      <c r="H55" s="266"/>
      <c r="I55" s="266"/>
      <c r="J55" s="266"/>
      <c r="K55" s="266"/>
      <c r="L55" s="266"/>
      <c r="M55" s="266"/>
      <c r="N55" s="266"/>
      <c r="O55" s="266"/>
      <c r="P55" s="266"/>
      <c r="Q55" s="266"/>
      <c r="R55" s="58">
        <f>SUM(C55:Q55)</f>
        <v>0</v>
      </c>
      <c r="S55" s="267"/>
      <c r="T55" s="268"/>
      <c r="U55" s="268"/>
      <c r="V55" s="268"/>
      <c r="W55" s="268"/>
    </row>
    <row r="56" spans="1:23" ht="13.5" customHeight="1" thickBot="1">
      <c r="A56" s="241" t="s">
        <v>118</v>
      </c>
      <c r="B56" s="320" t="s">
        <v>377</v>
      </c>
      <c r="C56" s="289">
        <f>SUM(C51:C55)</f>
        <v>0</v>
      </c>
      <c r="D56" s="81">
        <f aca="true" t="shared" si="4" ref="D56:R56">SUM(D51:D55)</f>
        <v>0</v>
      </c>
      <c r="E56" s="81">
        <f t="shared" si="4"/>
        <v>0</v>
      </c>
      <c r="F56" s="81">
        <f t="shared" si="4"/>
        <v>0</v>
      </c>
      <c r="G56" s="81">
        <f t="shared" si="4"/>
        <v>0</v>
      </c>
      <c r="H56" s="81">
        <f t="shared" si="4"/>
        <v>0</v>
      </c>
      <c r="I56" s="81">
        <f t="shared" si="4"/>
        <v>0</v>
      </c>
      <c r="J56" s="81">
        <f t="shared" si="4"/>
        <v>0</v>
      </c>
      <c r="K56" s="81">
        <f t="shared" si="4"/>
        <v>0</v>
      </c>
      <c r="L56" s="81">
        <f t="shared" si="4"/>
        <v>0</v>
      </c>
      <c r="M56" s="81">
        <f t="shared" si="4"/>
        <v>0</v>
      </c>
      <c r="N56" s="81">
        <f t="shared" si="4"/>
        <v>0</v>
      </c>
      <c r="O56" s="81">
        <f t="shared" si="4"/>
        <v>0</v>
      </c>
      <c r="P56" s="81">
        <f t="shared" si="4"/>
        <v>0</v>
      </c>
      <c r="Q56" s="291">
        <f t="shared" si="4"/>
        <v>0</v>
      </c>
      <c r="R56" s="290">
        <f t="shared" si="4"/>
        <v>0</v>
      </c>
      <c r="S56" s="267"/>
      <c r="T56" s="268"/>
      <c r="U56" s="268"/>
      <c r="V56" s="268"/>
      <c r="W56" s="268"/>
    </row>
    <row r="57" spans="1:23" s="80" customFormat="1" ht="15" customHeight="1">
      <c r="A57" s="241" t="s">
        <v>78</v>
      </c>
      <c r="B57" s="317" t="s">
        <v>378</v>
      </c>
      <c r="C57" s="74"/>
      <c r="D57" s="75"/>
      <c r="E57" s="75"/>
      <c r="F57" s="75"/>
      <c r="G57" s="75"/>
      <c r="H57" s="75"/>
      <c r="I57" s="75"/>
      <c r="J57" s="75"/>
      <c r="K57" s="75"/>
      <c r="L57" s="75"/>
      <c r="M57" s="83"/>
      <c r="N57" s="83"/>
      <c r="O57" s="75"/>
      <c r="P57" s="83"/>
      <c r="Q57" s="84"/>
      <c r="R57" s="85"/>
      <c r="S57" s="267"/>
      <c r="T57" s="268"/>
      <c r="U57" s="268"/>
      <c r="V57" s="268"/>
      <c r="W57" s="268"/>
    </row>
    <row r="58" spans="1:23" ht="13.5" customHeight="1">
      <c r="A58" s="241" t="s">
        <v>84</v>
      </c>
      <c r="B58" s="66" t="s">
        <v>379</v>
      </c>
      <c r="C58" s="266"/>
      <c r="D58" s="266"/>
      <c r="E58" s="266"/>
      <c r="F58" s="266"/>
      <c r="G58" s="266"/>
      <c r="H58" s="266"/>
      <c r="I58" s="266"/>
      <c r="J58" s="266"/>
      <c r="K58" s="266"/>
      <c r="L58" s="266"/>
      <c r="M58" s="266"/>
      <c r="N58" s="266"/>
      <c r="O58" s="266"/>
      <c r="P58" s="266"/>
      <c r="Q58" s="266"/>
      <c r="R58" s="58">
        <f>SUM(C58:Q58)</f>
        <v>0</v>
      </c>
      <c r="S58" s="267"/>
      <c r="T58" s="268"/>
      <c r="U58" s="268"/>
      <c r="V58" s="268"/>
      <c r="W58" s="268"/>
    </row>
    <row r="59" spans="1:23" ht="14.25" customHeight="1">
      <c r="A59" s="279" t="s">
        <v>85</v>
      </c>
      <c r="B59" s="66" t="s">
        <v>380</v>
      </c>
      <c r="C59" s="266"/>
      <c r="D59" s="266"/>
      <c r="E59" s="266"/>
      <c r="F59" s="266"/>
      <c r="G59" s="266"/>
      <c r="H59" s="266"/>
      <c r="I59" s="266"/>
      <c r="J59" s="266"/>
      <c r="K59" s="266"/>
      <c r="L59" s="266"/>
      <c r="M59" s="266"/>
      <c r="N59" s="266"/>
      <c r="O59" s="266"/>
      <c r="P59" s="266"/>
      <c r="Q59" s="266"/>
      <c r="R59" s="58">
        <f>SUM(C59:Q59)</f>
        <v>0</v>
      </c>
      <c r="S59" s="267"/>
      <c r="T59" s="268"/>
      <c r="U59" s="268"/>
      <c r="V59" s="268"/>
      <c r="W59" s="268"/>
    </row>
    <row r="60" spans="1:23" ht="15.75" customHeight="1">
      <c r="A60" s="241" t="s">
        <v>86</v>
      </c>
      <c r="B60" s="66" t="s">
        <v>381</v>
      </c>
      <c r="C60" s="266"/>
      <c r="D60" s="266"/>
      <c r="E60" s="266"/>
      <c r="F60" s="266"/>
      <c r="G60" s="266"/>
      <c r="H60" s="266"/>
      <c r="I60" s="266"/>
      <c r="J60" s="266"/>
      <c r="K60" s="266"/>
      <c r="L60" s="266"/>
      <c r="M60" s="266"/>
      <c r="N60" s="266"/>
      <c r="O60" s="266"/>
      <c r="P60" s="266"/>
      <c r="Q60" s="266"/>
      <c r="R60" s="58">
        <f>SUM(C60:Q60)</f>
        <v>0</v>
      </c>
      <c r="S60" s="267"/>
      <c r="T60" s="268"/>
      <c r="U60" s="268"/>
      <c r="V60" s="268"/>
      <c r="W60" s="268"/>
    </row>
    <row r="61" spans="1:23" ht="15.75" thickBot="1">
      <c r="A61" s="241" t="s">
        <v>119</v>
      </c>
      <c r="B61" s="321" t="s">
        <v>382</v>
      </c>
      <c r="C61" s="289">
        <f>SUM(C58:C60)</f>
        <v>0</v>
      </c>
      <c r="D61" s="81">
        <f aca="true" t="shared" si="5" ref="D61:R61">SUM(D58:D60)</f>
        <v>0</v>
      </c>
      <c r="E61" s="81">
        <f t="shared" si="5"/>
        <v>0</v>
      </c>
      <c r="F61" s="81">
        <f t="shared" si="5"/>
        <v>0</v>
      </c>
      <c r="G61" s="81">
        <f t="shared" si="5"/>
        <v>0</v>
      </c>
      <c r="H61" s="81">
        <f t="shared" si="5"/>
        <v>0</v>
      </c>
      <c r="I61" s="81">
        <f t="shared" si="5"/>
        <v>0</v>
      </c>
      <c r="J61" s="81">
        <f t="shared" si="5"/>
        <v>0</v>
      </c>
      <c r="K61" s="81">
        <f t="shared" si="5"/>
        <v>0</v>
      </c>
      <c r="L61" s="81">
        <f t="shared" si="5"/>
        <v>0</v>
      </c>
      <c r="M61" s="81">
        <f t="shared" si="5"/>
        <v>0</v>
      </c>
      <c r="N61" s="81">
        <f t="shared" si="5"/>
        <v>0</v>
      </c>
      <c r="O61" s="81">
        <f t="shared" si="5"/>
        <v>0</v>
      </c>
      <c r="P61" s="81">
        <f t="shared" si="5"/>
        <v>0</v>
      </c>
      <c r="Q61" s="291">
        <f t="shared" si="5"/>
        <v>0</v>
      </c>
      <c r="R61" s="290">
        <f t="shared" si="5"/>
        <v>0</v>
      </c>
      <c r="S61" s="267"/>
      <c r="T61" s="268"/>
      <c r="U61" s="268"/>
      <c r="V61" s="268"/>
      <c r="W61" s="268"/>
    </row>
    <row r="62" spans="1:23" s="80" customFormat="1" ht="15" customHeight="1">
      <c r="A62" s="279" t="s">
        <v>116</v>
      </c>
      <c r="B62" s="322" t="s">
        <v>405</v>
      </c>
      <c r="C62" s="86"/>
      <c r="D62" s="75"/>
      <c r="E62" s="75"/>
      <c r="F62" s="75"/>
      <c r="G62" s="75"/>
      <c r="H62" s="75"/>
      <c r="I62" s="75"/>
      <c r="J62" s="75"/>
      <c r="K62" s="75"/>
      <c r="L62" s="75"/>
      <c r="M62" s="83"/>
      <c r="N62" s="83"/>
      <c r="O62" s="75"/>
      <c r="P62" s="83"/>
      <c r="Q62" s="84"/>
      <c r="R62" s="85"/>
      <c r="S62" s="267"/>
      <c r="T62" s="268"/>
      <c r="U62" s="268"/>
      <c r="V62" s="268"/>
      <c r="W62" s="268"/>
    </row>
    <row r="63" spans="1:23" s="80" customFormat="1" ht="15" customHeight="1">
      <c r="A63" s="279" t="s">
        <v>170</v>
      </c>
      <c r="B63" s="323" t="s">
        <v>406</v>
      </c>
      <c r="C63" s="495"/>
      <c r="D63" s="496"/>
      <c r="E63" s="496"/>
      <c r="F63" s="496"/>
      <c r="G63" s="496"/>
      <c r="H63" s="496"/>
      <c r="I63" s="496"/>
      <c r="J63" s="496"/>
      <c r="K63" s="496"/>
      <c r="L63" s="496"/>
      <c r="M63" s="496"/>
      <c r="N63" s="496"/>
      <c r="O63" s="496"/>
      <c r="P63" s="496"/>
      <c r="Q63" s="496"/>
      <c r="R63" s="247"/>
      <c r="S63" s="267"/>
      <c r="T63" s="268"/>
      <c r="U63" s="268"/>
      <c r="V63" s="268"/>
      <c r="W63" s="268"/>
    </row>
    <row r="64" spans="1:23" s="80" customFormat="1" ht="15" customHeight="1">
      <c r="A64" s="279" t="s">
        <v>171</v>
      </c>
      <c r="B64" s="324" t="s">
        <v>407</v>
      </c>
      <c r="C64" s="497"/>
      <c r="D64" s="498"/>
      <c r="E64" s="498"/>
      <c r="F64" s="498"/>
      <c r="G64" s="498"/>
      <c r="H64" s="498"/>
      <c r="I64" s="498"/>
      <c r="J64" s="498"/>
      <c r="K64" s="498"/>
      <c r="L64" s="498"/>
      <c r="M64" s="498"/>
      <c r="N64" s="498"/>
      <c r="O64" s="498"/>
      <c r="P64" s="498"/>
      <c r="Q64" s="498"/>
      <c r="R64" s="248"/>
      <c r="S64" s="267"/>
      <c r="T64" s="268"/>
      <c r="U64" s="268"/>
      <c r="V64" s="268"/>
      <c r="W64" s="268"/>
    </row>
    <row r="65" spans="1:23" ht="15.75" thickBot="1">
      <c r="A65" s="241" t="s">
        <v>172</v>
      </c>
      <c r="B65" s="325" t="s">
        <v>408</v>
      </c>
      <c r="C65" s="497"/>
      <c r="D65" s="498"/>
      <c r="E65" s="498"/>
      <c r="F65" s="498"/>
      <c r="G65" s="498"/>
      <c r="H65" s="498"/>
      <c r="I65" s="498"/>
      <c r="J65" s="498"/>
      <c r="K65" s="498"/>
      <c r="L65" s="498"/>
      <c r="M65" s="498"/>
      <c r="N65" s="498"/>
      <c r="O65" s="498"/>
      <c r="P65" s="498"/>
      <c r="Q65" s="498"/>
      <c r="R65" s="249"/>
      <c r="S65" s="267"/>
      <c r="T65" s="268"/>
      <c r="U65" s="268"/>
      <c r="V65" s="268"/>
      <c r="W65" s="268"/>
    </row>
    <row r="66" spans="1:23" ht="16.5" thickBot="1" thickTop="1">
      <c r="A66" s="241" t="s">
        <v>120</v>
      </c>
      <c r="B66" s="67" t="s">
        <v>409</v>
      </c>
      <c r="C66" s="499"/>
      <c r="D66" s="500"/>
      <c r="E66" s="500"/>
      <c r="F66" s="500"/>
      <c r="G66" s="500"/>
      <c r="H66" s="500"/>
      <c r="I66" s="500"/>
      <c r="J66" s="500"/>
      <c r="K66" s="500"/>
      <c r="L66" s="500"/>
      <c r="M66" s="500"/>
      <c r="N66" s="500"/>
      <c r="O66" s="500"/>
      <c r="P66" s="500"/>
      <c r="Q66" s="500"/>
      <c r="R66" s="290">
        <f>SUM(R63:R65)</f>
        <v>0</v>
      </c>
      <c r="S66" s="267"/>
      <c r="T66" s="268"/>
      <c r="U66" s="268"/>
      <c r="V66" s="268"/>
      <c r="W66" s="268"/>
    </row>
    <row r="67" spans="1:23" ht="17.25" thickBot="1" thickTop="1">
      <c r="A67" s="241" t="s">
        <v>121</v>
      </c>
      <c r="B67" s="87" t="s">
        <v>383</v>
      </c>
      <c r="C67" s="242">
        <f>SUM(C56,C61)</f>
        <v>0</v>
      </c>
      <c r="D67" s="242">
        <f aca="true" t="shared" si="6" ref="D67:Q67">SUM(D56,D61)</f>
        <v>0</v>
      </c>
      <c r="E67" s="242">
        <f t="shared" si="6"/>
        <v>0</v>
      </c>
      <c r="F67" s="242">
        <f t="shared" si="6"/>
        <v>0</v>
      </c>
      <c r="G67" s="242">
        <f t="shared" si="6"/>
        <v>0</v>
      </c>
      <c r="H67" s="242">
        <f t="shared" si="6"/>
        <v>0</v>
      </c>
      <c r="I67" s="242">
        <f t="shared" si="6"/>
        <v>0</v>
      </c>
      <c r="J67" s="242">
        <f t="shared" si="6"/>
        <v>0</v>
      </c>
      <c r="K67" s="242">
        <f t="shared" si="6"/>
        <v>0</v>
      </c>
      <c r="L67" s="242">
        <f t="shared" si="6"/>
        <v>0</v>
      </c>
      <c r="M67" s="242">
        <f t="shared" si="6"/>
        <v>0</v>
      </c>
      <c r="N67" s="242">
        <f t="shared" si="6"/>
        <v>0</v>
      </c>
      <c r="O67" s="242">
        <f t="shared" si="6"/>
        <v>0</v>
      </c>
      <c r="P67" s="242">
        <f t="shared" si="6"/>
        <v>0</v>
      </c>
      <c r="Q67" s="242">
        <f t="shared" si="6"/>
        <v>0</v>
      </c>
      <c r="R67" s="246">
        <f>SUM(R56,R61,R66)</f>
        <v>0</v>
      </c>
      <c r="S67" s="267"/>
      <c r="T67" s="268"/>
      <c r="U67" s="268"/>
      <c r="V67" s="268"/>
      <c r="W67" s="268"/>
    </row>
    <row r="68" spans="1:4" ht="15.75" customHeight="1" thickBot="1" thickTop="1">
      <c r="A68" s="254"/>
      <c r="B68" s="73"/>
      <c r="C68" s="73"/>
      <c r="D68" s="73"/>
    </row>
    <row r="69" spans="1:17" ht="31.5" customHeight="1" thickBot="1" thickTop="1">
      <c r="A69" s="254" t="s">
        <v>130</v>
      </c>
      <c r="B69" s="327" t="s">
        <v>411</v>
      </c>
      <c r="C69" s="91"/>
      <c r="D69" s="92"/>
      <c r="E69" s="92"/>
      <c r="F69" s="93"/>
      <c r="G69" s="94"/>
      <c r="H69" s="92"/>
      <c r="I69" s="92"/>
      <c r="J69" s="93"/>
      <c r="K69" s="92"/>
      <c r="L69" s="92"/>
      <c r="M69" s="92"/>
      <c r="N69" s="93"/>
      <c r="O69" s="94"/>
      <c r="P69" s="92"/>
      <c r="Q69" s="95"/>
    </row>
    <row r="70" spans="1:17" ht="32.25" customHeight="1" thickBot="1" thickTop="1">
      <c r="A70" s="254" t="s">
        <v>131</v>
      </c>
      <c r="B70" s="96" t="s">
        <v>412</v>
      </c>
      <c r="C70" s="214"/>
      <c r="D70" s="97"/>
      <c r="E70" s="98"/>
      <c r="F70" s="98"/>
      <c r="G70" s="98"/>
      <c r="H70" s="98"/>
      <c r="I70" s="98"/>
      <c r="J70" s="98"/>
      <c r="K70" s="98"/>
      <c r="L70" s="98"/>
      <c r="M70" s="98"/>
      <c r="N70" s="98"/>
      <c r="O70" s="98"/>
      <c r="P70" s="98"/>
      <c r="Q70" s="98"/>
    </row>
    <row r="71" spans="1:2" ht="15.75" customHeight="1" thickTop="1">
      <c r="A71" s="254"/>
      <c r="B71" s="99"/>
    </row>
    <row r="72" spans="1:19" ht="15.75" customHeight="1">
      <c r="A72" s="254"/>
      <c r="B72" s="14" t="s">
        <v>413</v>
      </c>
      <c r="D72" s="99"/>
      <c r="P72" s="31"/>
      <c r="Q72" s="31"/>
      <c r="R72" s="31"/>
      <c r="S72" s="31"/>
    </row>
    <row r="73" spans="1:18" ht="15" customHeight="1">
      <c r="A73" s="254"/>
      <c r="B73" s="432" t="s">
        <v>369</v>
      </c>
      <c r="C73" s="432"/>
      <c r="D73" s="432"/>
      <c r="E73" s="432"/>
      <c r="F73" s="432"/>
      <c r="G73" s="432"/>
      <c r="H73" s="432"/>
      <c r="I73" s="432"/>
      <c r="J73" s="432"/>
      <c r="K73" s="432"/>
      <c r="L73" s="432"/>
      <c r="M73" s="432"/>
      <c r="N73" s="432"/>
      <c r="O73" s="432"/>
      <c r="P73" s="432"/>
      <c r="Q73" s="432"/>
      <c r="R73" s="43"/>
    </row>
    <row r="74" spans="1:18" ht="15" customHeight="1" thickBot="1">
      <c r="A74" s="254"/>
      <c r="B74" s="52"/>
      <c r="C74" s="52"/>
      <c r="D74" s="52"/>
      <c r="E74" s="52"/>
      <c r="F74" s="52"/>
      <c r="G74" s="52"/>
      <c r="H74" s="52"/>
      <c r="I74" s="52"/>
      <c r="J74" s="52"/>
      <c r="K74" s="52"/>
      <c r="L74" s="52"/>
      <c r="M74" s="52"/>
      <c r="N74" s="52"/>
      <c r="O74" s="52"/>
      <c r="P74" s="52"/>
      <c r="Q74" s="52"/>
      <c r="R74" s="52"/>
    </row>
    <row r="75" spans="1:23" ht="30.75" customHeight="1" thickBot="1" thickTop="1">
      <c r="A75" s="254"/>
      <c r="B75" s="476" t="s">
        <v>414</v>
      </c>
      <c r="C75" s="476" t="s">
        <v>420</v>
      </c>
      <c r="D75" s="481" t="s">
        <v>421</v>
      </c>
      <c r="E75" s="482"/>
      <c r="F75" s="482"/>
      <c r="G75" s="482"/>
      <c r="H75" s="482"/>
      <c r="I75" s="482"/>
      <c r="J75" s="482"/>
      <c r="K75" s="482"/>
      <c r="L75" s="482"/>
      <c r="M75" s="482"/>
      <c r="N75" s="483"/>
      <c r="O75" s="425" t="s">
        <v>422</v>
      </c>
      <c r="P75" s="424" t="s">
        <v>423</v>
      </c>
      <c r="Q75" s="425"/>
      <c r="R75" s="267"/>
      <c r="S75" s="268"/>
      <c r="T75" s="268"/>
      <c r="U75" s="268"/>
      <c r="V75" s="268"/>
      <c r="W75" s="268"/>
    </row>
    <row r="76" spans="1:23" ht="15" customHeight="1" thickBot="1">
      <c r="A76" s="254"/>
      <c r="B76" s="477"/>
      <c r="C76" s="477"/>
      <c r="D76" s="484" t="s">
        <v>387</v>
      </c>
      <c r="E76" s="485"/>
      <c r="F76" s="485"/>
      <c r="G76" s="485"/>
      <c r="H76" s="486"/>
      <c r="I76" s="459" t="s">
        <v>424</v>
      </c>
      <c r="J76" s="459" t="s">
        <v>425</v>
      </c>
      <c r="K76" s="452" t="s">
        <v>396</v>
      </c>
      <c r="L76" s="452" t="s">
        <v>398</v>
      </c>
      <c r="M76" s="452" t="s">
        <v>426</v>
      </c>
      <c r="N76" s="461" t="s">
        <v>427</v>
      </c>
      <c r="O76" s="407"/>
      <c r="P76" s="426"/>
      <c r="Q76" s="407"/>
      <c r="R76" s="267"/>
      <c r="S76" s="268"/>
      <c r="T76" s="268"/>
      <c r="U76" s="268"/>
      <c r="V76" s="268"/>
      <c r="W76" s="268"/>
    </row>
    <row r="77" spans="1:23" ht="29.25" customHeight="1" thickBot="1">
      <c r="A77" s="254"/>
      <c r="B77" s="478"/>
      <c r="C77" s="427"/>
      <c r="D77" s="332" t="s">
        <v>389</v>
      </c>
      <c r="E77" s="309" t="s">
        <v>390</v>
      </c>
      <c r="F77" s="311" t="s">
        <v>428</v>
      </c>
      <c r="G77" s="333" t="s">
        <v>6</v>
      </c>
      <c r="H77" s="334" t="s">
        <v>394</v>
      </c>
      <c r="I77" s="460"/>
      <c r="J77" s="460"/>
      <c r="K77" s="442"/>
      <c r="L77" s="442"/>
      <c r="M77" s="442"/>
      <c r="N77" s="462"/>
      <c r="O77" s="408"/>
      <c r="P77" s="427"/>
      <c r="Q77" s="408"/>
      <c r="R77" s="267"/>
      <c r="S77" s="268"/>
      <c r="T77" s="268"/>
      <c r="U77" s="268"/>
      <c r="V77" s="268"/>
      <c r="W77" s="268"/>
    </row>
    <row r="78" spans="1:23" ht="15" customHeight="1" thickTop="1">
      <c r="A78" s="241" t="s">
        <v>173</v>
      </c>
      <c r="B78" s="328" t="s">
        <v>415</v>
      </c>
      <c r="C78" s="100"/>
      <c r="D78" s="464"/>
      <c r="E78" s="444"/>
      <c r="F78" s="444"/>
      <c r="G78" s="444"/>
      <c r="H78" s="465"/>
      <c r="I78" s="443"/>
      <c r="J78" s="444"/>
      <c r="K78" s="444"/>
      <c r="L78" s="444"/>
      <c r="M78" s="444"/>
      <c r="N78" s="445"/>
      <c r="O78" s="101"/>
      <c r="P78" s="457"/>
      <c r="Q78" s="458"/>
      <c r="R78" s="267"/>
      <c r="S78" s="268"/>
      <c r="T78" s="268"/>
      <c r="U78" s="268"/>
      <c r="V78" s="268"/>
      <c r="W78" s="268"/>
    </row>
    <row r="79" spans="1:23" ht="15" customHeight="1">
      <c r="A79" s="241" t="s">
        <v>179</v>
      </c>
      <c r="B79" s="329" t="s">
        <v>416</v>
      </c>
      <c r="C79" s="102"/>
      <c r="D79" s="466"/>
      <c r="E79" s="447"/>
      <c r="F79" s="447"/>
      <c r="G79" s="447"/>
      <c r="H79" s="467"/>
      <c r="I79" s="446"/>
      <c r="J79" s="447"/>
      <c r="K79" s="447"/>
      <c r="L79" s="447"/>
      <c r="M79" s="447"/>
      <c r="N79" s="448"/>
      <c r="O79" s="103"/>
      <c r="P79" s="457"/>
      <c r="Q79" s="458"/>
      <c r="R79" s="267"/>
      <c r="S79" s="268"/>
      <c r="T79" s="268"/>
      <c r="U79" s="268"/>
      <c r="V79" s="268"/>
      <c r="W79" s="268"/>
    </row>
    <row r="80" spans="1:23" ht="15" customHeight="1">
      <c r="A80" s="241" t="s">
        <v>180</v>
      </c>
      <c r="B80" s="329" t="s">
        <v>417</v>
      </c>
      <c r="C80" s="102"/>
      <c r="D80" s="468"/>
      <c r="E80" s="450"/>
      <c r="F80" s="450"/>
      <c r="G80" s="450"/>
      <c r="H80" s="469"/>
      <c r="I80" s="449"/>
      <c r="J80" s="450"/>
      <c r="K80" s="450"/>
      <c r="L80" s="450"/>
      <c r="M80" s="450"/>
      <c r="N80" s="451"/>
      <c r="O80" s="103"/>
      <c r="P80" s="457"/>
      <c r="Q80" s="458"/>
      <c r="R80" s="267"/>
      <c r="S80" s="268"/>
      <c r="T80" s="268"/>
      <c r="U80" s="268"/>
      <c r="V80" s="268"/>
      <c r="W80" s="268"/>
    </row>
    <row r="81" spans="1:23" ht="15" customHeight="1">
      <c r="A81" s="241" t="s">
        <v>181</v>
      </c>
      <c r="B81" s="330" t="s">
        <v>418</v>
      </c>
      <c r="C81" s="138"/>
      <c r="D81" s="108"/>
      <c r="E81" s="105"/>
      <c r="F81" s="105"/>
      <c r="G81" s="106"/>
      <c r="H81" s="107"/>
      <c r="I81" s="108"/>
      <c r="J81" s="105"/>
      <c r="K81" s="105"/>
      <c r="L81" s="105"/>
      <c r="M81" s="109"/>
      <c r="N81" s="139"/>
      <c r="O81" s="104"/>
      <c r="P81" s="493"/>
      <c r="Q81" s="494"/>
      <c r="R81" s="267"/>
      <c r="S81" s="268"/>
      <c r="T81" s="268"/>
      <c r="U81" s="268"/>
      <c r="V81" s="268"/>
      <c r="W81" s="268"/>
    </row>
    <row r="82" spans="1:23" ht="30.75" thickBot="1">
      <c r="A82" s="241" t="s">
        <v>182</v>
      </c>
      <c r="B82" s="331" t="s">
        <v>419</v>
      </c>
      <c r="C82" s="138"/>
      <c r="D82" s="137"/>
      <c r="E82" s="109"/>
      <c r="F82" s="109"/>
      <c r="G82" s="109"/>
      <c r="H82" s="148"/>
      <c r="I82" s="137"/>
      <c r="J82" s="109"/>
      <c r="K82" s="109"/>
      <c r="L82" s="109"/>
      <c r="M82" s="136"/>
      <c r="N82" s="140"/>
      <c r="O82" s="104"/>
      <c r="P82" s="453"/>
      <c r="Q82" s="454"/>
      <c r="R82" s="267"/>
      <c r="S82" s="268"/>
      <c r="T82" s="268"/>
      <c r="U82" s="268"/>
      <c r="V82" s="268"/>
      <c r="W82" s="268"/>
    </row>
    <row r="83" spans="1:18" ht="15" customHeight="1" thickBot="1" thickTop="1">
      <c r="A83" s="254" t="s">
        <v>186</v>
      </c>
      <c r="B83" s="282" t="s">
        <v>383</v>
      </c>
      <c r="C83" s="132">
        <f>SUM(C78:C82)</f>
        <v>0</v>
      </c>
      <c r="D83" s="133">
        <f aca="true" t="shared" si="7" ref="D83:N83">SUM(D81:D82)</f>
        <v>0</v>
      </c>
      <c r="E83" s="133">
        <f t="shared" si="7"/>
        <v>0</v>
      </c>
      <c r="F83" s="133">
        <f t="shared" si="7"/>
        <v>0</v>
      </c>
      <c r="G83" s="133">
        <f t="shared" si="7"/>
        <v>0</v>
      </c>
      <c r="H83" s="134">
        <f t="shared" si="7"/>
        <v>0</v>
      </c>
      <c r="I83" s="88">
        <f t="shared" si="7"/>
        <v>0</v>
      </c>
      <c r="J83" s="89">
        <f t="shared" si="7"/>
        <v>0</v>
      </c>
      <c r="K83" s="89">
        <f t="shared" si="7"/>
        <v>0</v>
      </c>
      <c r="L83" s="89">
        <f t="shared" si="7"/>
        <v>0</v>
      </c>
      <c r="M83" s="89">
        <f t="shared" si="7"/>
        <v>0</v>
      </c>
      <c r="N83" s="135">
        <f t="shared" si="7"/>
        <v>0</v>
      </c>
      <c r="O83" s="131">
        <f>SUM(O78:O82)</f>
        <v>0</v>
      </c>
      <c r="P83" s="141"/>
      <c r="Q83" s="142"/>
      <c r="R83" s="29"/>
    </row>
    <row r="84" spans="1:14" ht="15" customHeight="1" thickTop="1">
      <c r="A84" s="254"/>
      <c r="B84" s="110"/>
      <c r="C84" s="111"/>
      <c r="D84" s="111"/>
      <c r="E84" s="73"/>
      <c r="I84" s="112"/>
      <c r="N84" s="113"/>
    </row>
    <row r="85" spans="1:4" ht="15" customHeight="1">
      <c r="A85" s="254"/>
      <c r="B85" s="73"/>
      <c r="C85" s="111"/>
      <c r="D85" s="111"/>
    </row>
    <row r="86" spans="1:5" ht="15" customHeight="1">
      <c r="A86" s="254"/>
      <c r="B86" s="114" t="s">
        <v>429</v>
      </c>
      <c r="C86" s="114"/>
      <c r="D86" s="115"/>
      <c r="E86" s="116"/>
    </row>
    <row r="87" spans="1:18" ht="15" customHeight="1">
      <c r="A87" s="254"/>
      <c r="B87" s="432" t="s">
        <v>369</v>
      </c>
      <c r="C87" s="432"/>
      <c r="D87" s="432"/>
      <c r="E87" s="432"/>
      <c r="F87" s="432"/>
      <c r="G87" s="432"/>
      <c r="H87" s="432"/>
      <c r="I87" s="432"/>
      <c r="J87" s="432"/>
      <c r="K87" s="432"/>
      <c r="L87" s="432"/>
      <c r="M87" s="432"/>
      <c r="N87" s="432"/>
      <c r="O87" s="432"/>
      <c r="P87" s="432"/>
      <c r="Q87" s="432"/>
      <c r="R87" s="43"/>
    </row>
    <row r="88" spans="1:18" ht="15" customHeight="1" thickBot="1">
      <c r="A88" s="254"/>
      <c r="B88" s="52"/>
      <c r="C88" s="52"/>
      <c r="D88" s="52"/>
      <c r="E88" s="52"/>
      <c r="F88" s="52"/>
      <c r="G88" s="52"/>
      <c r="H88" s="52"/>
      <c r="I88" s="52"/>
      <c r="J88" s="52"/>
      <c r="K88" s="52"/>
      <c r="L88" s="52"/>
      <c r="M88" s="52"/>
      <c r="N88" s="52"/>
      <c r="O88" s="52"/>
      <c r="P88" s="52"/>
      <c r="Q88" s="52"/>
      <c r="R88" s="52"/>
    </row>
    <row r="89" spans="1:23" ht="30.75" customHeight="1" thickBot="1" thickTop="1">
      <c r="A89" s="254"/>
      <c r="B89" s="476" t="s">
        <v>430</v>
      </c>
      <c r="C89" s="476" t="s">
        <v>433</v>
      </c>
      <c r="D89" s="481" t="s">
        <v>421</v>
      </c>
      <c r="E89" s="482"/>
      <c r="F89" s="482"/>
      <c r="G89" s="482"/>
      <c r="H89" s="482"/>
      <c r="I89" s="482"/>
      <c r="J89" s="482"/>
      <c r="K89" s="482"/>
      <c r="L89" s="482"/>
      <c r="M89" s="483"/>
      <c r="N89" s="425" t="s">
        <v>422</v>
      </c>
      <c r="O89" s="424" t="s">
        <v>434</v>
      </c>
      <c r="P89" s="425"/>
      <c r="Q89" s="267"/>
      <c r="R89" s="268"/>
      <c r="S89" s="268"/>
      <c r="T89" s="268"/>
      <c r="U89" s="268"/>
      <c r="V89" s="268"/>
      <c r="W89" s="268"/>
    </row>
    <row r="90" spans="1:23" ht="15" customHeight="1" thickBot="1">
      <c r="A90" s="254"/>
      <c r="B90" s="477"/>
      <c r="C90" s="477"/>
      <c r="D90" s="487" t="s">
        <v>387</v>
      </c>
      <c r="E90" s="488"/>
      <c r="F90" s="488"/>
      <c r="G90" s="488"/>
      <c r="H90" s="489"/>
      <c r="I90" s="479" t="s">
        <v>425</v>
      </c>
      <c r="J90" s="479" t="s">
        <v>396</v>
      </c>
      <c r="K90" s="441" t="s">
        <v>398</v>
      </c>
      <c r="L90" s="452" t="s">
        <v>426</v>
      </c>
      <c r="M90" s="461" t="s">
        <v>427</v>
      </c>
      <c r="N90" s="407"/>
      <c r="O90" s="426"/>
      <c r="P90" s="407"/>
      <c r="Q90" s="267"/>
      <c r="R90" s="268"/>
      <c r="S90" s="268"/>
      <c r="T90" s="268"/>
      <c r="U90" s="268"/>
      <c r="V90" s="268"/>
      <c r="W90" s="268"/>
    </row>
    <row r="91" spans="1:23" ht="47.25" customHeight="1" thickBot="1">
      <c r="A91" s="254"/>
      <c r="B91" s="478"/>
      <c r="C91" s="478"/>
      <c r="D91" s="308" t="s">
        <v>389</v>
      </c>
      <c r="E91" s="309" t="s">
        <v>390</v>
      </c>
      <c r="F91" s="311" t="s">
        <v>428</v>
      </c>
      <c r="G91" s="309" t="s">
        <v>6</v>
      </c>
      <c r="H91" s="338" t="s">
        <v>394</v>
      </c>
      <c r="I91" s="460"/>
      <c r="J91" s="460"/>
      <c r="K91" s="501"/>
      <c r="L91" s="442"/>
      <c r="M91" s="463"/>
      <c r="N91" s="408"/>
      <c r="O91" s="427"/>
      <c r="P91" s="408"/>
      <c r="Q91" s="267"/>
      <c r="R91" s="268"/>
      <c r="S91" s="268"/>
      <c r="T91" s="268"/>
      <c r="U91" s="268"/>
      <c r="V91" s="268"/>
      <c r="W91" s="268"/>
    </row>
    <row r="92" spans="1:23" ht="15" customHeight="1" thickTop="1">
      <c r="A92" s="241" t="s">
        <v>204</v>
      </c>
      <c r="B92" s="335" t="s">
        <v>418</v>
      </c>
      <c r="C92" s="143"/>
      <c r="D92" s="117"/>
      <c r="E92" s="118"/>
      <c r="F92" s="118"/>
      <c r="G92" s="119"/>
      <c r="H92" s="120"/>
      <c r="I92" s="117"/>
      <c r="J92" s="118"/>
      <c r="K92" s="118"/>
      <c r="L92" s="118"/>
      <c r="M92" s="121"/>
      <c r="N92" s="101"/>
      <c r="O92" s="420"/>
      <c r="P92" s="421"/>
      <c r="Q92" s="267"/>
      <c r="R92" s="268"/>
      <c r="S92" s="268"/>
      <c r="T92" s="268"/>
      <c r="U92" s="268"/>
      <c r="V92" s="268"/>
      <c r="W92" s="268"/>
    </row>
    <row r="93" spans="1:23" ht="15" customHeight="1">
      <c r="A93" s="241" t="s">
        <v>205</v>
      </c>
      <c r="B93" s="336" t="s">
        <v>431</v>
      </c>
      <c r="C93" s="122"/>
      <c r="D93" s="108"/>
      <c r="E93" s="105"/>
      <c r="F93" s="105"/>
      <c r="G93" s="106"/>
      <c r="H93" s="107"/>
      <c r="I93" s="108"/>
      <c r="J93" s="105"/>
      <c r="K93" s="105"/>
      <c r="L93" s="105"/>
      <c r="M93" s="123"/>
      <c r="N93" s="103"/>
      <c r="O93" s="422"/>
      <c r="P93" s="423"/>
      <c r="Q93" s="267"/>
      <c r="R93" s="268"/>
      <c r="S93" s="268"/>
      <c r="T93" s="268"/>
      <c r="U93" s="268"/>
      <c r="V93" s="268"/>
      <c r="W93" s="268"/>
    </row>
    <row r="94" spans="1:23" ht="30.75" thickBot="1">
      <c r="A94" s="241" t="s">
        <v>221</v>
      </c>
      <c r="B94" s="337" t="s">
        <v>432</v>
      </c>
      <c r="C94" s="145"/>
      <c r="D94" s="137"/>
      <c r="E94" s="109"/>
      <c r="F94" s="109"/>
      <c r="G94" s="109"/>
      <c r="H94" s="146"/>
      <c r="I94" s="147"/>
      <c r="J94" s="109"/>
      <c r="K94" s="109"/>
      <c r="L94" s="109"/>
      <c r="M94" s="146"/>
      <c r="N94" s="103"/>
      <c r="O94" s="455"/>
      <c r="P94" s="456"/>
      <c r="Q94" s="267"/>
      <c r="R94" s="268"/>
      <c r="S94" s="268"/>
      <c r="T94" s="268"/>
      <c r="U94" s="268"/>
      <c r="V94" s="268"/>
      <c r="W94" s="268"/>
    </row>
    <row r="95" spans="1:18" ht="15" customHeight="1" thickBot="1" thickTop="1">
      <c r="A95" s="254" t="s">
        <v>209</v>
      </c>
      <c r="B95" s="282" t="s">
        <v>383</v>
      </c>
      <c r="C95" s="132">
        <f aca="true" t="shared" si="8" ref="C95:N95">SUM(C92:C94)</f>
        <v>0</v>
      </c>
      <c r="D95" s="133">
        <f t="shared" si="8"/>
        <v>0</v>
      </c>
      <c r="E95" s="89">
        <f t="shared" si="8"/>
        <v>0</v>
      </c>
      <c r="F95" s="89">
        <f t="shared" si="8"/>
        <v>0</v>
      </c>
      <c r="G95" s="89">
        <f t="shared" si="8"/>
        <v>0</v>
      </c>
      <c r="H95" s="90">
        <f t="shared" si="8"/>
        <v>0</v>
      </c>
      <c r="I95" s="144">
        <f t="shared" si="8"/>
        <v>0</v>
      </c>
      <c r="J95" s="89">
        <f t="shared" si="8"/>
        <v>0</v>
      </c>
      <c r="K95" s="89">
        <f t="shared" si="8"/>
        <v>0</v>
      </c>
      <c r="L95" s="89">
        <f t="shared" si="8"/>
        <v>0</v>
      </c>
      <c r="M95" s="135">
        <f t="shared" si="8"/>
        <v>0</v>
      </c>
      <c r="N95" s="131">
        <f t="shared" si="8"/>
        <v>0</v>
      </c>
      <c r="O95" s="491"/>
      <c r="P95" s="492"/>
      <c r="Q95" s="124"/>
      <c r="R95" s="29"/>
    </row>
    <row r="96" spans="1:16" ht="15" customHeight="1" thickTop="1">
      <c r="A96" s="31"/>
      <c r="B96" s="125"/>
      <c r="C96" s="125"/>
      <c r="D96" s="110"/>
      <c r="E96" s="126"/>
      <c r="F96" s="112"/>
      <c r="G96" s="112"/>
      <c r="H96" s="112"/>
      <c r="I96" s="112"/>
      <c r="J96" s="112"/>
      <c r="K96" s="112"/>
      <c r="L96" s="112"/>
      <c r="N96" s="112"/>
      <c r="P96" s="31"/>
    </row>
    <row r="97" spans="1:16" ht="16.5" customHeight="1">
      <c r="A97" s="31"/>
      <c r="B97" s="490"/>
      <c r="C97" s="490"/>
      <c r="D97" s="111"/>
      <c r="E97" s="73"/>
      <c r="P97" s="31"/>
    </row>
    <row r="98" spans="1:14" ht="15.75" customHeight="1">
      <c r="A98" s="37" t="s">
        <v>8</v>
      </c>
      <c r="B98" s="38" t="s">
        <v>435</v>
      </c>
      <c r="C98" s="37"/>
      <c r="D98" s="38"/>
      <c r="E98" s="37"/>
      <c r="F98" s="38"/>
      <c r="G98" s="37"/>
      <c r="H98" s="38"/>
      <c r="I98" s="37"/>
      <c r="J98" s="38"/>
      <c r="K98" s="27"/>
      <c r="L98" s="27"/>
      <c r="M98" s="27"/>
      <c r="N98" s="27"/>
    </row>
    <row r="99" spans="1:20" ht="18.75" customHeight="1">
      <c r="A99" s="31"/>
      <c r="B99" s="480" t="s">
        <v>436</v>
      </c>
      <c r="C99" s="480"/>
      <c r="D99" s="480"/>
      <c r="E99" s="480"/>
      <c r="F99" s="480"/>
      <c r="G99" s="480"/>
      <c r="H99" s="480"/>
      <c r="I99" s="480"/>
      <c r="J99" s="480"/>
      <c r="K99" s="480"/>
      <c r="L99" s="480"/>
      <c r="M99" s="480"/>
      <c r="N99" s="480"/>
      <c r="O99" s="480"/>
      <c r="P99" s="480"/>
      <c r="Q99" s="480"/>
      <c r="R99" s="480"/>
      <c r="S99" s="127"/>
      <c r="T99" s="127"/>
    </row>
    <row r="100" spans="1:20" ht="18.75" customHeight="1">
      <c r="A100" s="31"/>
      <c r="B100" s="480" t="s">
        <v>437</v>
      </c>
      <c r="C100" s="480"/>
      <c r="D100" s="480"/>
      <c r="E100" s="480"/>
      <c r="F100" s="480"/>
      <c r="G100" s="480"/>
      <c r="H100" s="480"/>
      <c r="I100" s="480"/>
      <c r="J100" s="480"/>
      <c r="K100" s="480"/>
      <c r="L100" s="480"/>
      <c r="M100" s="480"/>
      <c r="N100" s="480"/>
      <c r="O100" s="480"/>
      <c r="P100" s="480"/>
      <c r="Q100" s="480"/>
      <c r="R100" s="480"/>
      <c r="S100" s="127"/>
      <c r="T100" s="127"/>
    </row>
    <row r="101" spans="1:20" ht="18.75" customHeight="1">
      <c r="A101" s="31"/>
      <c r="B101" s="128"/>
      <c r="C101" s="128"/>
      <c r="D101" s="128"/>
      <c r="E101" s="128"/>
      <c r="F101" s="128"/>
      <c r="G101" s="128"/>
      <c r="H101" s="128"/>
      <c r="I101" s="128"/>
      <c r="J101" s="128"/>
      <c r="K101" s="128"/>
      <c r="L101" s="128"/>
      <c r="M101" s="128"/>
      <c r="N101" s="128"/>
      <c r="O101" s="128"/>
      <c r="P101" s="128"/>
      <c r="Q101" s="128"/>
      <c r="R101" s="128"/>
      <c r="S101" s="127"/>
      <c r="T101" s="127"/>
    </row>
    <row r="102" spans="2:18" ht="12.75" customHeight="1">
      <c r="B102" s="361" t="s">
        <v>357</v>
      </c>
      <c r="C102" s="361"/>
      <c r="D102" s="361"/>
      <c r="E102" s="361"/>
      <c r="F102" s="361"/>
      <c r="G102" s="361"/>
      <c r="H102" s="361"/>
      <c r="I102" s="361"/>
      <c r="J102" s="361"/>
      <c r="K102" s="361"/>
      <c r="L102" s="361"/>
      <c r="M102" s="361"/>
      <c r="N102" s="361"/>
      <c r="O102" s="361"/>
      <c r="P102" s="361"/>
      <c r="Q102" s="361"/>
      <c r="R102" s="361"/>
    </row>
    <row r="103" spans="2:18" ht="12.75" customHeight="1">
      <c r="B103" s="361"/>
      <c r="C103" s="361"/>
      <c r="D103" s="361"/>
      <c r="E103" s="361"/>
      <c r="F103" s="361"/>
      <c r="G103" s="361"/>
      <c r="H103" s="361"/>
      <c r="I103" s="361"/>
      <c r="J103" s="361"/>
      <c r="K103" s="361"/>
      <c r="L103" s="361"/>
      <c r="M103" s="361"/>
      <c r="N103" s="361"/>
      <c r="O103" s="361"/>
      <c r="P103" s="361"/>
      <c r="Q103" s="361"/>
      <c r="R103" s="361"/>
    </row>
    <row r="104" spans="2:18" ht="12.75" customHeight="1">
      <c r="B104" s="361"/>
      <c r="C104" s="361"/>
      <c r="D104" s="361"/>
      <c r="E104" s="361"/>
      <c r="F104" s="361"/>
      <c r="G104" s="361"/>
      <c r="H104" s="361"/>
      <c r="I104" s="361"/>
      <c r="J104" s="361"/>
      <c r="K104" s="361"/>
      <c r="L104" s="361"/>
      <c r="M104" s="361"/>
      <c r="N104" s="361"/>
      <c r="O104" s="361"/>
      <c r="P104" s="361"/>
      <c r="Q104" s="361"/>
      <c r="R104" s="361"/>
    </row>
    <row r="106" spans="2:15" s="32" customFormat="1" ht="15.75">
      <c r="B106" s="387" t="s">
        <v>358</v>
      </c>
      <c r="C106" s="387"/>
      <c r="D106" s="387"/>
      <c r="E106" s="387"/>
      <c r="F106" s="387"/>
      <c r="G106" s="387"/>
      <c r="H106" s="387"/>
      <c r="I106" s="387"/>
      <c r="J106" s="387"/>
      <c r="K106" s="387"/>
      <c r="L106" s="387"/>
      <c r="M106" s="387"/>
      <c r="N106" s="387"/>
      <c r="O106" s="387"/>
    </row>
    <row r="107" ht="15.75">
      <c r="B107" s="358" t="s">
        <v>542</v>
      </c>
    </row>
  </sheetData>
  <sheetProtection/>
  <mergeCells count="72">
    <mergeCell ref="M48:Q48"/>
    <mergeCell ref="P78:Q78"/>
    <mergeCell ref="O89:P91"/>
    <mergeCell ref="P81:Q81"/>
    <mergeCell ref="C63:Q66"/>
    <mergeCell ref="K90:K91"/>
    <mergeCell ref="R48:R49"/>
    <mergeCell ref="B47:B49"/>
    <mergeCell ref="C47:R47"/>
    <mergeCell ref="C48:C49"/>
    <mergeCell ref="D48:D49"/>
    <mergeCell ref="E48:L48"/>
    <mergeCell ref="D76:H76"/>
    <mergeCell ref="I76:I77"/>
    <mergeCell ref="D90:H90"/>
    <mergeCell ref="L90:L91"/>
    <mergeCell ref="B106:O106"/>
    <mergeCell ref="B45:R45"/>
    <mergeCell ref="B102:R104"/>
    <mergeCell ref="B99:R99"/>
    <mergeCell ref="B97:C97"/>
    <mergeCell ref="O95:P95"/>
    <mergeCell ref="O75:O77"/>
    <mergeCell ref="B87:Q87"/>
    <mergeCell ref="B100:R100"/>
    <mergeCell ref="J90:J91"/>
    <mergeCell ref="B75:B77"/>
    <mergeCell ref="B73:Q73"/>
    <mergeCell ref="D89:M89"/>
    <mergeCell ref="C89:C91"/>
    <mergeCell ref="C75:C77"/>
    <mergeCell ref="D75:N75"/>
    <mergeCell ref="N76:N77"/>
    <mergeCell ref="N89:N91"/>
    <mergeCell ref="M90:M91"/>
    <mergeCell ref="D78:H80"/>
    <mergeCell ref="M76:M77"/>
    <mergeCell ref="C27:Q27"/>
    <mergeCell ref="C34:Q34"/>
    <mergeCell ref="B43:C43"/>
    <mergeCell ref="B89:B91"/>
    <mergeCell ref="I90:I91"/>
    <mergeCell ref="C25:C26"/>
    <mergeCell ref="D25:D26"/>
    <mergeCell ref="I78:N80"/>
    <mergeCell ref="L76:L77"/>
    <mergeCell ref="P82:Q82"/>
    <mergeCell ref="O94:P94"/>
    <mergeCell ref="P79:Q79"/>
    <mergeCell ref="P80:Q80"/>
    <mergeCell ref="J76:J77"/>
    <mergeCell ref="K76:K77"/>
    <mergeCell ref="Q7:R7"/>
    <mergeCell ref="B8:I8"/>
    <mergeCell ref="O92:P92"/>
    <mergeCell ref="O93:P93"/>
    <mergeCell ref="P75:Q77"/>
    <mergeCell ref="B21:C21"/>
    <mergeCell ref="D19:H19"/>
    <mergeCell ref="B22:R22"/>
    <mergeCell ref="B24:B26"/>
    <mergeCell ref="C24:R24"/>
    <mergeCell ref="J8:K8"/>
    <mergeCell ref="A3:W3"/>
    <mergeCell ref="E25:L25"/>
    <mergeCell ref="M25:Q25"/>
    <mergeCell ref="R25:R26"/>
    <mergeCell ref="B1:W2"/>
    <mergeCell ref="Q8:R8"/>
    <mergeCell ref="D11:K11"/>
    <mergeCell ref="D14:K14"/>
    <mergeCell ref="B4:W4"/>
  </mergeCells>
  <dataValidations count="6">
    <dataValidation type="decimal" operator="greaterThanOrEqual" allowBlank="1" showInputMessage="1" showErrorMessage="1" sqref="C92:M94 C70 C69:Q69 C78:C82 D81:N82 R63:R65 C58:Q60 C51:Q55 C41:C42 C35:Q37 C28:Q32">
      <formula1>0</formula1>
    </dataValidation>
    <dataValidation type="whole" allowBlank="1" showInputMessage="1" showErrorMessage="1" sqref="D7">
      <formula1>1990</formula1>
      <formula2>2020</formula2>
    </dataValidation>
    <dataValidation type="whole" operator="greaterThan" allowBlank="1" showInputMessage="1" showErrorMessage="1" sqref="J8:K8">
      <formula1>1000</formula1>
    </dataValidation>
    <dataValidation type="list" allowBlank="1" showInputMessage="1" showErrorMessage="1" sqref="D11:K11">
      <formula1>$BA$2:$BA$3</formula1>
    </dataValidation>
    <dataValidation type="list" allowBlank="1" showInputMessage="1" showErrorMessage="1" sqref="D14:K14">
      <formula1>$BB$2:$BB$3</formula1>
    </dataValidation>
    <dataValidation type="list" allowBlank="1" showInputMessage="1" showErrorMessage="1" sqref="S28:W32 S35:W37">
      <formula1>$BC$2:$BC$6</formula1>
    </dataValidation>
  </dataValidations>
  <hyperlinks>
    <hyperlink ref="Q8:R8" r:id="rId1" display="Emission factors"/>
    <hyperlink ref="B99:R99" location="'Baseline Emission Inventory (2)'!A1" display="If other inventory(ies) have been carried out, please click here -&gt;"/>
    <hyperlink ref="B100:R100" location="'Sustainable Energy Action Plan'!A1" display="Otherwise go to the last part of the SEAP template -&gt;"/>
    <hyperlink ref="B106:O106" r:id="rId2" display="More information: www.eumayors.eu."/>
    <hyperlink ref="B107" r:id="rId3" display="More information: www.eumayors.eu."/>
    <hyperlink ref="Q7:R7" r:id="rId4" display="Instructions"/>
  </hyperlinks>
  <printOptions/>
  <pageMargins left="0.75" right="0.75" top="1" bottom="1" header="0.5" footer="0.5"/>
  <pageSetup horizontalDpi="600" verticalDpi="600" orientation="landscape" paperSize="9" scale="43" r:id="rId6"/>
  <rowBreaks count="1" manualBreakCount="1">
    <brk id="42" min="1" max="22" man="1"/>
  </rowBreaks>
  <drawing r:id="rId5"/>
</worksheet>
</file>

<file path=xl/worksheets/sheet3.xml><?xml version="1.0" encoding="utf-8"?>
<worksheet xmlns="http://schemas.openxmlformats.org/spreadsheetml/2006/main" xmlns:r="http://schemas.openxmlformats.org/officeDocument/2006/relationships">
  <dimension ref="A1:BC107"/>
  <sheetViews>
    <sheetView zoomScale="85" zoomScaleNormal="85" zoomScalePageLayoutView="0" workbookViewId="0" topLeftCell="A1">
      <selection activeCell="D7" sqref="D7"/>
    </sheetView>
  </sheetViews>
  <sheetFormatPr defaultColWidth="11.421875" defaultRowHeight="12.75"/>
  <cols>
    <col min="1" max="1" width="5.28125" style="1" customWidth="1"/>
    <col min="2" max="2" width="56.140625" style="1" customWidth="1"/>
    <col min="3" max="3" width="13.00390625" style="1" customWidth="1"/>
    <col min="4" max="4" width="15.140625" style="1" customWidth="1"/>
    <col min="5" max="5" width="11.57421875" style="1" customWidth="1"/>
    <col min="6" max="6" width="11.140625" style="1" customWidth="1"/>
    <col min="7" max="7" width="11.8515625" style="1" customWidth="1"/>
    <col min="8" max="8" width="10.140625" style="1" customWidth="1"/>
    <col min="9" max="9" width="9.57421875" style="1" customWidth="1"/>
    <col min="10" max="10" width="10.7109375" style="1" customWidth="1"/>
    <col min="11" max="11" width="8.57421875" style="1" customWidth="1"/>
    <col min="12" max="12" width="12.421875" style="1" customWidth="1"/>
    <col min="13" max="14" width="11.28125" style="1" customWidth="1"/>
    <col min="15" max="15" width="10.421875" style="1" customWidth="1"/>
    <col min="16" max="16" width="11.421875" style="1" customWidth="1"/>
    <col min="17" max="18" width="12.57421875" style="1" customWidth="1"/>
    <col min="19" max="52" width="11.421875" style="1" customWidth="1"/>
    <col min="53" max="53" width="50.28125" style="1" bestFit="1" customWidth="1"/>
    <col min="54" max="54" width="23.140625" style="1" bestFit="1" customWidth="1"/>
    <col min="55" max="16384" width="11.421875" style="1" customWidth="1"/>
  </cols>
  <sheetData>
    <row r="1" spans="1:55" ht="56.25" customHeight="1">
      <c r="A1" s="150"/>
      <c r="B1" s="409" t="s">
        <v>342</v>
      </c>
      <c r="C1" s="410"/>
      <c r="D1" s="410"/>
      <c r="E1" s="410"/>
      <c r="F1" s="410"/>
      <c r="G1" s="410"/>
      <c r="H1" s="410"/>
      <c r="I1" s="410"/>
      <c r="J1" s="410"/>
      <c r="K1" s="410"/>
      <c r="L1" s="410"/>
      <c r="M1" s="410"/>
      <c r="N1" s="410"/>
      <c r="O1" s="410"/>
      <c r="P1" s="410"/>
      <c r="Q1" s="410"/>
      <c r="R1" s="410"/>
      <c r="S1" s="410"/>
      <c r="T1" s="410"/>
      <c r="U1" s="410"/>
      <c r="V1" s="410"/>
      <c r="W1" s="411"/>
      <c r="BA1" s="33" t="s">
        <v>4</v>
      </c>
      <c r="BB1" s="33" t="s">
        <v>5</v>
      </c>
      <c r="BC1" s="33" t="s">
        <v>9</v>
      </c>
    </row>
    <row r="2" spans="2:55" ht="51" customHeight="1">
      <c r="B2" s="412"/>
      <c r="C2" s="413"/>
      <c r="D2" s="413"/>
      <c r="E2" s="413"/>
      <c r="F2" s="413"/>
      <c r="G2" s="413"/>
      <c r="H2" s="413"/>
      <c r="I2" s="413"/>
      <c r="J2" s="413"/>
      <c r="K2" s="413"/>
      <c r="L2" s="413"/>
      <c r="M2" s="413"/>
      <c r="N2" s="413"/>
      <c r="O2" s="413"/>
      <c r="P2" s="413"/>
      <c r="Q2" s="413"/>
      <c r="R2" s="413"/>
      <c r="S2" s="413"/>
      <c r="T2" s="413"/>
      <c r="U2" s="413"/>
      <c r="V2" s="413"/>
      <c r="W2" s="414"/>
      <c r="BA2" s="1" t="s">
        <v>361</v>
      </c>
      <c r="BB2" s="1" t="s">
        <v>362</v>
      </c>
      <c r="BC2" s="166" t="s">
        <v>300</v>
      </c>
    </row>
    <row r="3" spans="1:55" ht="40.5" customHeight="1">
      <c r="A3" s="402"/>
      <c r="B3" s="402"/>
      <c r="C3" s="402"/>
      <c r="D3" s="402"/>
      <c r="E3" s="402"/>
      <c r="F3" s="402"/>
      <c r="G3" s="402"/>
      <c r="H3" s="402"/>
      <c r="I3" s="402"/>
      <c r="J3" s="402"/>
      <c r="K3" s="402"/>
      <c r="L3" s="402"/>
      <c r="M3" s="402"/>
      <c r="N3" s="402"/>
      <c r="O3" s="402"/>
      <c r="P3" s="402"/>
      <c r="Q3" s="402"/>
      <c r="R3" s="402"/>
      <c r="S3" s="402"/>
      <c r="T3" s="402"/>
      <c r="U3" s="402"/>
      <c r="V3" s="402"/>
      <c r="W3" s="402"/>
      <c r="BA3" s="1" t="s">
        <v>363</v>
      </c>
      <c r="BB3" s="1" t="s">
        <v>364</v>
      </c>
      <c r="BC3" s="166" t="s">
        <v>301</v>
      </c>
    </row>
    <row r="4" spans="2:55" ht="24.75" customHeight="1">
      <c r="B4" s="390" t="s">
        <v>359</v>
      </c>
      <c r="C4" s="390"/>
      <c r="D4" s="390"/>
      <c r="E4" s="390"/>
      <c r="F4" s="390"/>
      <c r="G4" s="390"/>
      <c r="H4" s="390"/>
      <c r="I4" s="390"/>
      <c r="J4" s="390"/>
      <c r="K4" s="390"/>
      <c r="L4" s="390"/>
      <c r="M4" s="390"/>
      <c r="N4" s="390"/>
      <c r="O4" s="390"/>
      <c r="P4" s="390"/>
      <c r="Q4" s="390"/>
      <c r="R4" s="390"/>
      <c r="S4" s="390"/>
      <c r="T4" s="390"/>
      <c r="U4" s="390"/>
      <c r="V4" s="390"/>
      <c r="W4" s="390"/>
      <c r="BC4" s="166" t="s">
        <v>302</v>
      </c>
    </row>
    <row r="5" spans="1:55" ht="17.25" customHeight="1">
      <c r="A5" s="34"/>
      <c r="B5" s="34"/>
      <c r="C5" s="34"/>
      <c r="D5" s="34"/>
      <c r="E5" s="34"/>
      <c r="F5" s="34"/>
      <c r="G5" s="34"/>
      <c r="H5" s="34"/>
      <c r="I5" s="34"/>
      <c r="J5" s="34"/>
      <c r="K5" s="34"/>
      <c r="L5" s="34"/>
      <c r="M5" s="34"/>
      <c r="N5" s="34"/>
      <c r="O5" s="34"/>
      <c r="P5" s="34"/>
      <c r="Q5" s="34"/>
      <c r="R5" s="34"/>
      <c r="BC5" s="166" t="s">
        <v>303</v>
      </c>
    </row>
    <row r="6" spans="1:55" ht="13.5" customHeight="1">
      <c r="A6" s="35"/>
      <c r="B6" s="36"/>
      <c r="C6" s="15"/>
      <c r="D6" s="15"/>
      <c r="E6" s="15"/>
      <c r="F6" s="15"/>
      <c r="G6" s="15"/>
      <c r="H6" s="15"/>
      <c r="I6" s="15"/>
      <c r="J6" s="15"/>
      <c r="K6" s="27"/>
      <c r="L6" s="27"/>
      <c r="M6" s="27"/>
      <c r="N6" s="27"/>
      <c r="BC6" s="166" t="s">
        <v>29</v>
      </c>
    </row>
    <row r="7" spans="1:18" ht="18.75" customHeight="1">
      <c r="A7" s="37" t="s">
        <v>0</v>
      </c>
      <c r="B7" s="38" t="s">
        <v>360</v>
      </c>
      <c r="C7" s="9"/>
      <c r="D7" s="213"/>
      <c r="E7" s="7"/>
      <c r="F7" s="7"/>
      <c r="G7" s="7"/>
      <c r="H7" s="7"/>
      <c r="I7" s="7"/>
      <c r="J7" s="7"/>
      <c r="K7" s="7"/>
      <c r="L7" s="9"/>
      <c r="Q7" s="389" t="s">
        <v>347</v>
      </c>
      <c r="R7" s="389"/>
    </row>
    <row r="8" spans="1:18" ht="20.25" customHeight="1">
      <c r="A8" s="14"/>
      <c r="B8" s="418" t="s">
        <v>543</v>
      </c>
      <c r="C8" s="418"/>
      <c r="D8" s="418"/>
      <c r="E8" s="418"/>
      <c r="F8" s="418"/>
      <c r="G8" s="418"/>
      <c r="H8" s="418"/>
      <c r="I8" s="419"/>
      <c r="J8" s="400"/>
      <c r="K8" s="401"/>
      <c r="Q8" s="389" t="s">
        <v>4</v>
      </c>
      <c r="R8" s="389"/>
    </row>
    <row r="9" spans="1:11" ht="18" customHeight="1">
      <c r="A9" s="19"/>
      <c r="B9" s="39"/>
      <c r="C9" s="9"/>
      <c r="D9" s="7"/>
      <c r="E9" s="7"/>
      <c r="F9" s="7"/>
      <c r="G9" s="7"/>
      <c r="J9" s="12"/>
      <c r="K9" s="12"/>
    </row>
    <row r="10" spans="1:11" ht="18" customHeight="1">
      <c r="A10" s="37" t="s">
        <v>2</v>
      </c>
      <c r="B10" s="38" t="s">
        <v>4</v>
      </c>
      <c r="C10" s="40"/>
      <c r="D10" s="41"/>
      <c r="E10" s="41"/>
      <c r="F10" s="41"/>
      <c r="G10" s="41"/>
      <c r="H10" s="31"/>
      <c r="I10" s="31"/>
      <c r="J10" s="42"/>
      <c r="K10" s="42"/>
    </row>
    <row r="11" spans="1:18" ht="18" customHeight="1">
      <c r="A11" s="19"/>
      <c r="B11" s="297" t="s">
        <v>344</v>
      </c>
      <c r="C11" s="44"/>
      <c r="D11" s="415"/>
      <c r="E11" s="416"/>
      <c r="F11" s="416"/>
      <c r="G11" s="416"/>
      <c r="H11" s="416"/>
      <c r="I11" s="416"/>
      <c r="J11" s="416"/>
      <c r="K11" s="417"/>
      <c r="L11" s="22"/>
      <c r="M11" s="22"/>
      <c r="N11" s="22"/>
      <c r="O11" s="22"/>
      <c r="P11" s="22"/>
      <c r="Q11" s="22"/>
      <c r="R11" s="22"/>
    </row>
    <row r="12" spans="1:18" ht="18" customHeight="1">
      <c r="A12" s="19"/>
      <c r="B12" s="45"/>
      <c r="C12" s="44"/>
      <c r="D12" s="129"/>
      <c r="E12" s="129"/>
      <c r="F12" s="129"/>
      <c r="G12" s="129"/>
      <c r="H12" s="129"/>
      <c r="I12" s="129"/>
      <c r="J12" s="129"/>
      <c r="K12" s="129"/>
      <c r="L12" s="24"/>
      <c r="M12" s="24"/>
      <c r="N12" s="24"/>
      <c r="O12" s="24"/>
      <c r="P12" s="24"/>
      <c r="Q12" s="24"/>
      <c r="R12" s="24"/>
    </row>
    <row r="13" spans="1:18" ht="18" customHeight="1">
      <c r="A13" s="19"/>
      <c r="B13" s="298" t="s">
        <v>5</v>
      </c>
      <c r="C13" s="7"/>
      <c r="D13" s="21"/>
      <c r="E13" s="21"/>
      <c r="F13" s="21"/>
      <c r="G13" s="21"/>
      <c r="H13" s="21"/>
      <c r="I13" s="21"/>
      <c r="J13" s="21"/>
      <c r="K13" s="21"/>
      <c r="L13" s="24"/>
      <c r="M13" s="24"/>
      <c r="N13" s="24"/>
      <c r="O13" s="24"/>
      <c r="P13" s="24"/>
      <c r="Q13" s="24"/>
      <c r="R13" s="24"/>
    </row>
    <row r="14" spans="1:18" ht="18" customHeight="1">
      <c r="A14" s="46"/>
      <c r="B14" s="297" t="s">
        <v>344</v>
      </c>
      <c r="C14" s="47"/>
      <c r="D14" s="415"/>
      <c r="E14" s="416"/>
      <c r="F14" s="416"/>
      <c r="G14" s="416"/>
      <c r="H14" s="416"/>
      <c r="I14" s="416"/>
      <c r="J14" s="416"/>
      <c r="K14" s="417"/>
      <c r="L14" s="48"/>
      <c r="M14" s="48"/>
      <c r="N14" s="48"/>
      <c r="O14" s="48"/>
      <c r="P14" s="48"/>
      <c r="Q14" s="48"/>
      <c r="R14" s="48"/>
    </row>
    <row r="15" spans="1:18" ht="18" customHeight="1">
      <c r="A15" s="46"/>
      <c r="B15" s="49"/>
      <c r="C15" s="47"/>
      <c r="D15" s="129"/>
      <c r="E15" s="129"/>
      <c r="F15" s="129"/>
      <c r="G15" s="129"/>
      <c r="H15" s="129"/>
      <c r="I15" s="129"/>
      <c r="J15" s="129"/>
      <c r="K15" s="129"/>
      <c r="L15" s="48"/>
      <c r="M15" s="48"/>
      <c r="N15" s="48"/>
      <c r="O15" s="48"/>
      <c r="P15" s="48"/>
      <c r="Q15" s="48"/>
      <c r="R15" s="48"/>
    </row>
    <row r="16" spans="1:8" ht="18" customHeight="1">
      <c r="A16" s="14"/>
      <c r="B16" s="25"/>
      <c r="C16" s="7"/>
      <c r="D16" s="26"/>
      <c r="E16" s="26"/>
      <c r="F16" s="26"/>
      <c r="G16" s="17"/>
      <c r="H16" s="18"/>
    </row>
    <row r="17" spans="1:14" ht="13.5" customHeight="1">
      <c r="A17" s="37" t="s">
        <v>3</v>
      </c>
      <c r="B17" s="38" t="s">
        <v>365</v>
      </c>
      <c r="C17" s="37"/>
      <c r="D17" s="38"/>
      <c r="E17" s="37"/>
      <c r="F17" s="38"/>
      <c r="G17" s="37"/>
      <c r="H17" s="38"/>
      <c r="I17" s="37"/>
      <c r="J17" s="38"/>
      <c r="K17" s="27"/>
      <c r="L17" s="27"/>
      <c r="M17" s="27"/>
      <c r="N17" s="27"/>
    </row>
    <row r="18" spans="1:14" ht="13.5" customHeight="1" thickBot="1">
      <c r="A18" s="29"/>
      <c r="B18" s="50"/>
      <c r="C18" s="27"/>
      <c r="D18" s="27"/>
      <c r="E18" s="27"/>
      <c r="F18" s="27"/>
      <c r="G18" s="27"/>
      <c r="H18" s="27"/>
      <c r="I18" s="27"/>
      <c r="J18" s="27"/>
      <c r="K18" s="27"/>
      <c r="L18" s="27"/>
      <c r="M18" s="27"/>
      <c r="N18" s="27"/>
    </row>
    <row r="19" spans="1:11" ht="16.5" customHeight="1" thickBot="1">
      <c r="A19" s="31"/>
      <c r="B19" s="299" t="s">
        <v>366</v>
      </c>
      <c r="C19" s="300"/>
      <c r="D19" s="429" t="s">
        <v>367</v>
      </c>
      <c r="E19" s="430"/>
      <c r="F19" s="430"/>
      <c r="G19" s="430"/>
      <c r="H19" s="431"/>
      <c r="J19" s="12"/>
      <c r="K19" s="12"/>
    </row>
    <row r="20" spans="1:11" ht="15" customHeight="1">
      <c r="A20" s="31"/>
      <c r="B20" s="50"/>
      <c r="C20" s="9"/>
      <c r="D20" s="51"/>
      <c r="E20" s="51"/>
      <c r="F20" s="51"/>
      <c r="G20" s="51"/>
      <c r="J20" s="12"/>
      <c r="K20" s="12"/>
    </row>
    <row r="21" spans="1:24" ht="17.25" customHeight="1">
      <c r="A21" s="31"/>
      <c r="B21" s="428" t="s">
        <v>368</v>
      </c>
      <c r="C21" s="428"/>
      <c r="D21" s="51"/>
      <c r="E21" s="51"/>
      <c r="F21" s="51"/>
      <c r="G21" s="51"/>
      <c r="J21" s="12"/>
      <c r="K21" s="12"/>
      <c r="S21" s="53"/>
      <c r="T21" s="53"/>
      <c r="U21" s="53"/>
      <c r="V21" s="53"/>
      <c r="W21" s="53"/>
      <c r="X21" s="53"/>
    </row>
    <row r="22" spans="2:24" s="31" customFormat="1" ht="15" customHeight="1">
      <c r="B22" s="432" t="s">
        <v>369</v>
      </c>
      <c r="C22" s="432"/>
      <c r="D22" s="432"/>
      <c r="E22" s="432"/>
      <c r="F22" s="432"/>
      <c r="G22" s="432"/>
      <c r="H22" s="432"/>
      <c r="I22" s="432"/>
      <c r="J22" s="432"/>
      <c r="K22" s="432"/>
      <c r="L22" s="432"/>
      <c r="M22" s="432"/>
      <c r="N22" s="432"/>
      <c r="O22" s="432"/>
      <c r="P22" s="432"/>
      <c r="Q22" s="432"/>
      <c r="R22" s="432"/>
      <c r="S22" s="53"/>
      <c r="T22" s="53"/>
      <c r="U22" s="53"/>
      <c r="V22" s="53"/>
      <c r="W22" s="53"/>
      <c r="X22" s="53"/>
    </row>
    <row r="23" spans="1:24" ht="15" customHeight="1" thickBot="1">
      <c r="A23" s="31"/>
      <c r="B23" s="52"/>
      <c r="C23" s="52"/>
      <c r="D23" s="52"/>
      <c r="E23" s="52"/>
      <c r="F23" s="52"/>
      <c r="G23" s="52"/>
      <c r="H23" s="52"/>
      <c r="I23" s="52"/>
      <c r="J23" s="52"/>
      <c r="K23" s="52"/>
      <c r="L23" s="52"/>
      <c r="M23" s="52"/>
      <c r="N23" s="52"/>
      <c r="O23" s="52"/>
      <c r="P23" s="52"/>
      <c r="Q23" s="52"/>
      <c r="R23" s="52"/>
      <c r="S23" s="53"/>
      <c r="T23" s="53"/>
      <c r="U23" s="53"/>
      <c r="V23" s="53"/>
      <c r="W23" s="53"/>
      <c r="X23" s="53"/>
    </row>
    <row r="24" spans="1:18" s="53" customFormat="1" ht="17.25" customHeight="1" thickBot="1" thickTop="1">
      <c r="A24" s="275"/>
      <c r="B24" s="433" t="s">
        <v>370</v>
      </c>
      <c r="C24" s="436" t="s">
        <v>384</v>
      </c>
      <c r="D24" s="437"/>
      <c r="E24" s="437"/>
      <c r="F24" s="437"/>
      <c r="G24" s="437"/>
      <c r="H24" s="437"/>
      <c r="I24" s="437"/>
      <c r="J24" s="437"/>
      <c r="K24" s="437"/>
      <c r="L24" s="437"/>
      <c r="M24" s="437"/>
      <c r="N24" s="437"/>
      <c r="O24" s="437"/>
      <c r="P24" s="437"/>
      <c r="Q24" s="437"/>
      <c r="R24" s="438"/>
    </row>
    <row r="25" spans="1:24" ht="13.5" customHeight="1" thickTop="1">
      <c r="A25" s="276"/>
      <c r="B25" s="434"/>
      <c r="C25" s="439" t="s">
        <v>385</v>
      </c>
      <c r="D25" s="441" t="s">
        <v>386</v>
      </c>
      <c r="E25" s="403" t="s">
        <v>387</v>
      </c>
      <c r="F25" s="404"/>
      <c r="G25" s="404"/>
      <c r="H25" s="404"/>
      <c r="I25" s="404"/>
      <c r="J25" s="404"/>
      <c r="K25" s="404"/>
      <c r="L25" s="405"/>
      <c r="M25" s="403" t="s">
        <v>388</v>
      </c>
      <c r="N25" s="404"/>
      <c r="O25" s="404"/>
      <c r="P25" s="404"/>
      <c r="Q25" s="406"/>
      <c r="R25" s="407" t="s">
        <v>383</v>
      </c>
      <c r="S25" s="53"/>
      <c r="T25" s="53"/>
      <c r="U25" s="53"/>
      <c r="V25" s="53"/>
      <c r="W25" s="53"/>
      <c r="X25" s="53"/>
    </row>
    <row r="26" spans="1:24" ht="52.5" customHeight="1" thickBot="1">
      <c r="A26" s="276"/>
      <c r="B26" s="435"/>
      <c r="C26" s="440"/>
      <c r="D26" s="442"/>
      <c r="E26" s="309" t="s">
        <v>389</v>
      </c>
      <c r="F26" s="309" t="s">
        <v>390</v>
      </c>
      <c r="G26" s="310" t="s">
        <v>391</v>
      </c>
      <c r="H26" s="309" t="s">
        <v>392</v>
      </c>
      <c r="I26" s="309" t="s">
        <v>393</v>
      </c>
      <c r="J26" s="309" t="s">
        <v>6</v>
      </c>
      <c r="K26" s="311" t="s">
        <v>394</v>
      </c>
      <c r="L26" s="311" t="s">
        <v>395</v>
      </c>
      <c r="M26" s="310" t="s">
        <v>396</v>
      </c>
      <c r="N26" s="312" t="s">
        <v>397</v>
      </c>
      <c r="O26" s="312" t="s">
        <v>398</v>
      </c>
      <c r="P26" s="312" t="s">
        <v>399</v>
      </c>
      <c r="Q26" s="313" t="s">
        <v>400</v>
      </c>
      <c r="R26" s="408"/>
      <c r="S26" s="53"/>
      <c r="T26" s="53"/>
      <c r="U26" s="53"/>
      <c r="V26" s="53"/>
      <c r="W26" s="53"/>
      <c r="X26" s="53"/>
    </row>
    <row r="27" spans="1:24" ht="15" customHeight="1" thickTop="1">
      <c r="A27" s="241" t="s">
        <v>10</v>
      </c>
      <c r="B27" s="301" t="s">
        <v>371</v>
      </c>
      <c r="C27" s="470" t="s">
        <v>7</v>
      </c>
      <c r="D27" s="470"/>
      <c r="E27" s="470"/>
      <c r="F27" s="470"/>
      <c r="G27" s="470"/>
      <c r="H27" s="470"/>
      <c r="I27" s="470"/>
      <c r="J27" s="470"/>
      <c r="K27" s="470"/>
      <c r="L27" s="470"/>
      <c r="M27" s="470"/>
      <c r="N27" s="470"/>
      <c r="O27" s="470"/>
      <c r="P27" s="470"/>
      <c r="Q27" s="471"/>
      <c r="R27" s="54"/>
      <c r="S27" s="53"/>
      <c r="T27" s="53"/>
      <c r="U27" s="53"/>
      <c r="V27" s="53"/>
      <c r="W27" s="53"/>
      <c r="X27" s="53"/>
    </row>
    <row r="28" spans="1:24" ht="13.5" customHeight="1">
      <c r="A28" s="241" t="s">
        <v>11</v>
      </c>
      <c r="B28" s="302" t="s">
        <v>372</v>
      </c>
      <c r="C28" s="55"/>
      <c r="D28" s="56"/>
      <c r="E28" s="56"/>
      <c r="F28" s="56"/>
      <c r="G28" s="56"/>
      <c r="H28" s="56"/>
      <c r="I28" s="56"/>
      <c r="J28" s="56"/>
      <c r="K28" s="56"/>
      <c r="L28" s="56"/>
      <c r="M28" s="56"/>
      <c r="N28" s="56"/>
      <c r="O28" s="56"/>
      <c r="P28" s="56"/>
      <c r="Q28" s="57"/>
      <c r="R28" s="58">
        <f>SUM(C28:Q28)</f>
        <v>0</v>
      </c>
      <c r="S28" s="53"/>
      <c r="T28" s="53"/>
      <c r="U28" s="53"/>
      <c r="V28" s="53"/>
      <c r="W28" s="53"/>
      <c r="X28" s="53"/>
    </row>
    <row r="29" spans="1:24" ht="17.25" customHeight="1">
      <c r="A29" s="241" t="s">
        <v>12</v>
      </c>
      <c r="B29" s="303" t="s">
        <v>373</v>
      </c>
      <c r="C29" s="55"/>
      <c r="D29" s="56"/>
      <c r="E29" s="56"/>
      <c r="F29" s="56"/>
      <c r="G29" s="56"/>
      <c r="H29" s="56"/>
      <c r="I29" s="56"/>
      <c r="J29" s="56"/>
      <c r="K29" s="56"/>
      <c r="L29" s="56"/>
      <c r="M29" s="56"/>
      <c r="N29" s="56"/>
      <c r="O29" s="56"/>
      <c r="P29" s="56"/>
      <c r="Q29" s="57"/>
      <c r="R29" s="58">
        <f aca="true" t="shared" si="0" ref="R29:R37">SUM(C29:Q29)</f>
        <v>0</v>
      </c>
      <c r="S29" s="53"/>
      <c r="T29" s="53"/>
      <c r="U29" s="53"/>
      <c r="V29" s="53"/>
      <c r="W29" s="53"/>
      <c r="X29" s="53"/>
    </row>
    <row r="30" spans="1:24" ht="17.25" customHeight="1">
      <c r="A30" s="241" t="s">
        <v>13</v>
      </c>
      <c r="B30" s="302" t="s">
        <v>374</v>
      </c>
      <c r="C30" s="55"/>
      <c r="D30" s="56"/>
      <c r="E30" s="56"/>
      <c r="F30" s="56"/>
      <c r="G30" s="56"/>
      <c r="H30" s="56"/>
      <c r="I30" s="56"/>
      <c r="J30" s="56"/>
      <c r="K30" s="56"/>
      <c r="L30" s="56"/>
      <c r="M30" s="56"/>
      <c r="N30" s="56"/>
      <c r="O30" s="56"/>
      <c r="P30" s="56"/>
      <c r="Q30" s="57"/>
      <c r="R30" s="58">
        <f t="shared" si="0"/>
        <v>0</v>
      </c>
      <c r="S30" s="53"/>
      <c r="T30" s="53"/>
      <c r="U30" s="53"/>
      <c r="V30" s="53"/>
      <c r="W30" s="53"/>
      <c r="X30" s="53"/>
    </row>
    <row r="31" spans="1:24" ht="17.25" customHeight="1">
      <c r="A31" s="241" t="s">
        <v>14</v>
      </c>
      <c r="B31" s="302" t="s">
        <v>375</v>
      </c>
      <c r="C31" s="55"/>
      <c r="D31" s="56"/>
      <c r="E31" s="56"/>
      <c r="F31" s="56"/>
      <c r="G31" s="56"/>
      <c r="H31" s="56"/>
      <c r="I31" s="56"/>
      <c r="J31" s="56"/>
      <c r="K31" s="56"/>
      <c r="L31" s="56"/>
      <c r="M31" s="56"/>
      <c r="N31" s="56"/>
      <c r="O31" s="56"/>
      <c r="P31" s="56"/>
      <c r="Q31" s="57"/>
      <c r="R31" s="58">
        <f t="shared" si="0"/>
        <v>0</v>
      </c>
      <c r="S31" s="53"/>
      <c r="T31" s="53"/>
      <c r="U31" s="53"/>
      <c r="V31" s="53"/>
      <c r="W31" s="53"/>
      <c r="X31" s="53"/>
    </row>
    <row r="32" spans="1:24" ht="33" customHeight="1" thickBot="1">
      <c r="A32" s="241" t="s">
        <v>15</v>
      </c>
      <c r="B32" s="304" t="s">
        <v>376</v>
      </c>
      <c r="C32" s="59"/>
      <c r="D32" s="60"/>
      <c r="E32" s="61"/>
      <c r="F32" s="61"/>
      <c r="G32" s="61"/>
      <c r="H32" s="62"/>
      <c r="I32" s="61"/>
      <c r="J32" s="61"/>
      <c r="K32" s="62"/>
      <c r="L32" s="62"/>
      <c r="M32" s="62"/>
      <c r="N32" s="63"/>
      <c r="O32" s="60"/>
      <c r="P32" s="60"/>
      <c r="Q32" s="64"/>
      <c r="R32" s="237">
        <f t="shared" si="0"/>
        <v>0</v>
      </c>
      <c r="S32" s="53"/>
      <c r="T32" s="53"/>
      <c r="U32" s="53"/>
      <c r="V32" s="53"/>
      <c r="W32" s="53"/>
      <c r="X32" s="53"/>
    </row>
    <row r="33" spans="1:24" ht="13.5" customHeight="1" thickBot="1">
      <c r="A33" s="241" t="s">
        <v>16</v>
      </c>
      <c r="B33" s="305" t="s">
        <v>377</v>
      </c>
      <c r="C33" s="65">
        <f>SUM(C28:C32)</f>
        <v>0</v>
      </c>
      <c r="D33" s="65">
        <f aca="true" t="shared" si="1" ref="D33:Q33">SUM(D28:D32)</f>
        <v>0</v>
      </c>
      <c r="E33" s="65">
        <f t="shared" si="1"/>
        <v>0</v>
      </c>
      <c r="F33" s="65">
        <f t="shared" si="1"/>
        <v>0</v>
      </c>
      <c r="G33" s="65">
        <f t="shared" si="1"/>
        <v>0</v>
      </c>
      <c r="H33" s="65">
        <f t="shared" si="1"/>
        <v>0</v>
      </c>
      <c r="I33" s="65">
        <f t="shared" si="1"/>
        <v>0</v>
      </c>
      <c r="J33" s="65">
        <f t="shared" si="1"/>
        <v>0</v>
      </c>
      <c r="K33" s="65">
        <f t="shared" si="1"/>
        <v>0</v>
      </c>
      <c r="L33" s="65">
        <f t="shared" si="1"/>
        <v>0</v>
      </c>
      <c r="M33" s="65">
        <f t="shared" si="1"/>
        <v>0</v>
      </c>
      <c r="N33" s="65">
        <f t="shared" si="1"/>
        <v>0</v>
      </c>
      <c r="O33" s="65">
        <f t="shared" si="1"/>
        <v>0</v>
      </c>
      <c r="P33" s="65">
        <f t="shared" si="1"/>
        <v>0</v>
      </c>
      <c r="Q33" s="236">
        <f t="shared" si="1"/>
        <v>0</v>
      </c>
      <c r="R33" s="217">
        <f>SUM(R28:R32)</f>
        <v>0</v>
      </c>
      <c r="S33" s="53"/>
      <c r="T33" s="53"/>
      <c r="U33" s="53"/>
      <c r="V33" s="53"/>
      <c r="W33" s="53"/>
      <c r="X33" s="53"/>
    </row>
    <row r="34" spans="1:24" ht="15" customHeight="1">
      <c r="A34" s="241" t="s">
        <v>17</v>
      </c>
      <c r="B34" s="306" t="s">
        <v>378</v>
      </c>
      <c r="C34" s="472"/>
      <c r="D34" s="473"/>
      <c r="E34" s="473"/>
      <c r="F34" s="473"/>
      <c r="G34" s="473"/>
      <c r="H34" s="473"/>
      <c r="I34" s="473"/>
      <c r="J34" s="473"/>
      <c r="K34" s="473"/>
      <c r="L34" s="473"/>
      <c r="M34" s="473"/>
      <c r="N34" s="473"/>
      <c r="O34" s="473"/>
      <c r="P34" s="473"/>
      <c r="Q34" s="474"/>
      <c r="R34" s="238"/>
      <c r="S34" s="53"/>
      <c r="T34" s="53"/>
      <c r="U34" s="53"/>
      <c r="V34" s="53"/>
      <c r="W34" s="53"/>
      <c r="X34" s="53"/>
    </row>
    <row r="35" spans="1:24" ht="13.5" customHeight="1">
      <c r="A35" s="241" t="s">
        <v>18</v>
      </c>
      <c r="B35" s="66" t="s">
        <v>379</v>
      </c>
      <c r="C35" s="55"/>
      <c r="D35" s="56"/>
      <c r="E35" s="56"/>
      <c r="F35" s="56"/>
      <c r="G35" s="56"/>
      <c r="H35" s="56"/>
      <c r="I35" s="56"/>
      <c r="J35" s="56"/>
      <c r="K35" s="56"/>
      <c r="L35" s="56"/>
      <c r="M35" s="56"/>
      <c r="N35" s="56"/>
      <c r="O35" s="56"/>
      <c r="P35" s="56"/>
      <c r="Q35" s="57"/>
      <c r="R35" s="58">
        <f t="shared" si="0"/>
        <v>0</v>
      </c>
      <c r="S35" s="53"/>
      <c r="T35" s="53"/>
      <c r="U35" s="53"/>
      <c r="V35" s="53"/>
      <c r="W35" s="53"/>
      <c r="X35" s="53"/>
    </row>
    <row r="36" spans="1:24" ht="14.25" customHeight="1">
      <c r="A36" s="241" t="s">
        <v>19</v>
      </c>
      <c r="B36" s="66" t="s">
        <v>380</v>
      </c>
      <c r="C36" s="55"/>
      <c r="D36" s="56"/>
      <c r="E36" s="56"/>
      <c r="F36" s="56"/>
      <c r="G36" s="56"/>
      <c r="H36" s="56"/>
      <c r="I36" s="56"/>
      <c r="J36" s="56"/>
      <c r="K36" s="56"/>
      <c r="L36" s="56"/>
      <c r="M36" s="56"/>
      <c r="N36" s="56"/>
      <c r="O36" s="56"/>
      <c r="P36" s="56"/>
      <c r="Q36" s="57"/>
      <c r="R36" s="58">
        <f t="shared" si="0"/>
        <v>0</v>
      </c>
      <c r="S36" s="53"/>
      <c r="T36" s="53"/>
      <c r="U36" s="53"/>
      <c r="V36" s="53"/>
      <c r="W36" s="53"/>
      <c r="X36" s="53"/>
    </row>
    <row r="37" spans="1:24" ht="15.75" customHeight="1">
      <c r="A37" s="241" t="s">
        <v>20</v>
      </c>
      <c r="B37" s="66" t="s">
        <v>381</v>
      </c>
      <c r="C37" s="55"/>
      <c r="D37" s="56"/>
      <c r="E37" s="56"/>
      <c r="F37" s="56"/>
      <c r="G37" s="56"/>
      <c r="H37" s="56"/>
      <c r="I37" s="56"/>
      <c r="J37" s="56"/>
      <c r="K37" s="56"/>
      <c r="L37" s="56"/>
      <c r="M37" s="56"/>
      <c r="N37" s="56"/>
      <c r="O37" s="56"/>
      <c r="P37" s="56"/>
      <c r="Q37" s="57"/>
      <c r="R37" s="58">
        <f t="shared" si="0"/>
        <v>0</v>
      </c>
      <c r="S37" s="53"/>
      <c r="T37" s="53"/>
      <c r="U37" s="53"/>
      <c r="V37" s="53"/>
      <c r="W37" s="53"/>
      <c r="X37" s="53"/>
    </row>
    <row r="38" spans="1:24" ht="15.75" thickBot="1">
      <c r="A38" s="241" t="s">
        <v>77</v>
      </c>
      <c r="B38" s="67" t="s">
        <v>382</v>
      </c>
      <c r="C38" s="68">
        <f>SUM(C35:C37)</f>
        <v>0</v>
      </c>
      <c r="D38" s="68">
        <f aca="true" t="shared" si="2" ref="D38:Q38">SUM(D35:D37)</f>
        <v>0</v>
      </c>
      <c r="E38" s="68">
        <f t="shared" si="2"/>
        <v>0</v>
      </c>
      <c r="F38" s="68">
        <f t="shared" si="2"/>
        <v>0</v>
      </c>
      <c r="G38" s="68">
        <f t="shared" si="2"/>
        <v>0</v>
      </c>
      <c r="H38" s="68">
        <f t="shared" si="2"/>
        <v>0</v>
      </c>
      <c r="I38" s="68">
        <f t="shared" si="2"/>
        <v>0</v>
      </c>
      <c r="J38" s="68">
        <f t="shared" si="2"/>
        <v>0</v>
      </c>
      <c r="K38" s="68">
        <f t="shared" si="2"/>
        <v>0</v>
      </c>
      <c r="L38" s="68">
        <f t="shared" si="2"/>
        <v>0</v>
      </c>
      <c r="M38" s="68">
        <f t="shared" si="2"/>
        <v>0</v>
      </c>
      <c r="N38" s="68">
        <f t="shared" si="2"/>
        <v>0</v>
      </c>
      <c r="O38" s="68">
        <f t="shared" si="2"/>
        <v>0</v>
      </c>
      <c r="P38" s="68">
        <f t="shared" si="2"/>
        <v>0</v>
      </c>
      <c r="Q38" s="82">
        <f t="shared" si="2"/>
        <v>0</v>
      </c>
      <c r="R38" s="82">
        <f>SUM(R35:R37)</f>
        <v>0</v>
      </c>
      <c r="S38" s="53"/>
      <c r="T38" s="53"/>
      <c r="U38" s="53"/>
      <c r="V38" s="53"/>
      <c r="W38" s="53"/>
      <c r="X38" s="53"/>
    </row>
    <row r="39" spans="1:24" ht="17.25" thickBot="1" thickTop="1">
      <c r="A39" s="241" t="s">
        <v>117</v>
      </c>
      <c r="B39" s="307" t="s">
        <v>383</v>
      </c>
      <c r="C39" s="69">
        <f>C33+C38</f>
        <v>0</v>
      </c>
      <c r="D39" s="69">
        <f aca="true" t="shared" si="3" ref="D39:Q39">D33+D38</f>
        <v>0</v>
      </c>
      <c r="E39" s="69">
        <f t="shared" si="3"/>
        <v>0</v>
      </c>
      <c r="F39" s="69">
        <f t="shared" si="3"/>
        <v>0</v>
      </c>
      <c r="G39" s="69">
        <f t="shared" si="3"/>
        <v>0</v>
      </c>
      <c r="H39" s="69">
        <f t="shared" si="3"/>
        <v>0</v>
      </c>
      <c r="I39" s="69">
        <f t="shared" si="3"/>
        <v>0</v>
      </c>
      <c r="J39" s="69">
        <f t="shared" si="3"/>
        <v>0</v>
      </c>
      <c r="K39" s="69">
        <f t="shared" si="3"/>
        <v>0</v>
      </c>
      <c r="L39" s="69">
        <f t="shared" si="3"/>
        <v>0</v>
      </c>
      <c r="M39" s="69">
        <f t="shared" si="3"/>
        <v>0</v>
      </c>
      <c r="N39" s="69">
        <f t="shared" si="3"/>
        <v>0</v>
      </c>
      <c r="O39" s="69">
        <f t="shared" si="3"/>
        <v>0</v>
      </c>
      <c r="P39" s="69">
        <f t="shared" si="3"/>
        <v>0</v>
      </c>
      <c r="Q39" s="216">
        <f t="shared" si="3"/>
        <v>0</v>
      </c>
      <c r="R39" s="216">
        <f>R33+R38</f>
        <v>0</v>
      </c>
      <c r="S39" s="53"/>
      <c r="T39" s="53"/>
      <c r="U39" s="53"/>
      <c r="V39" s="53"/>
      <c r="W39" s="53"/>
      <c r="X39" s="53"/>
    </row>
    <row r="40" spans="1:24" s="31" customFormat="1" ht="17.25" thickBot="1" thickTop="1">
      <c r="A40" s="254"/>
      <c r="B40" s="218"/>
      <c r="C40" s="219"/>
      <c r="D40" s="40"/>
      <c r="E40" s="40"/>
      <c r="F40" s="40"/>
      <c r="G40" s="40"/>
      <c r="H40" s="40"/>
      <c r="I40" s="40"/>
      <c r="J40" s="40"/>
      <c r="K40" s="40"/>
      <c r="L40" s="40"/>
      <c r="M40" s="40"/>
      <c r="N40" s="40"/>
      <c r="O40" s="40"/>
      <c r="P40" s="40"/>
      <c r="Q40" s="40"/>
      <c r="R40" s="40"/>
      <c r="S40" s="53"/>
      <c r="T40" s="53"/>
      <c r="U40" s="53"/>
      <c r="V40" s="53"/>
      <c r="W40" s="53"/>
      <c r="X40" s="53"/>
    </row>
    <row r="41" spans="1:18" ht="31.5" thickBot="1" thickTop="1">
      <c r="A41" s="241" t="s">
        <v>128</v>
      </c>
      <c r="B41" s="314" t="s">
        <v>401</v>
      </c>
      <c r="C41" s="70"/>
      <c r="D41" s="40"/>
      <c r="E41" s="40"/>
      <c r="F41" s="40"/>
      <c r="G41" s="40"/>
      <c r="H41" s="40"/>
      <c r="I41" s="40"/>
      <c r="J41" s="40"/>
      <c r="K41" s="40"/>
      <c r="L41" s="40"/>
      <c r="M41" s="40"/>
      <c r="N41" s="40"/>
      <c r="O41" s="40"/>
      <c r="P41" s="40"/>
      <c r="Q41" s="40"/>
      <c r="R41" s="40"/>
    </row>
    <row r="42" spans="1:8" ht="30" customHeight="1" thickBot="1" thickTop="1">
      <c r="A42" s="241" t="s">
        <v>129</v>
      </c>
      <c r="B42" s="315" t="s">
        <v>402</v>
      </c>
      <c r="C42" s="70"/>
      <c r="D42" s="71"/>
      <c r="E42" s="71"/>
      <c r="F42" s="71"/>
      <c r="G42" s="71"/>
      <c r="H42" s="72"/>
    </row>
    <row r="43" spans="1:4" ht="15.75" customHeight="1" thickTop="1">
      <c r="A43" s="254"/>
      <c r="B43" s="475"/>
      <c r="C43" s="475"/>
      <c r="D43" s="73"/>
    </row>
    <row r="44" spans="1:4" ht="15.75" customHeight="1">
      <c r="A44" s="254"/>
      <c r="B44" s="316" t="s">
        <v>403</v>
      </c>
      <c r="C44" s="73"/>
      <c r="D44" s="73"/>
    </row>
    <row r="45" spans="1:18" ht="15" customHeight="1">
      <c r="A45" s="254"/>
      <c r="B45" s="432" t="s">
        <v>369</v>
      </c>
      <c r="C45" s="432"/>
      <c r="D45" s="432"/>
      <c r="E45" s="432"/>
      <c r="F45" s="432"/>
      <c r="G45" s="432"/>
      <c r="H45" s="432"/>
      <c r="I45" s="432"/>
      <c r="J45" s="432"/>
      <c r="K45" s="432"/>
      <c r="L45" s="432"/>
      <c r="M45" s="432"/>
      <c r="N45" s="432"/>
      <c r="O45" s="432"/>
      <c r="P45" s="432"/>
      <c r="Q45" s="432"/>
      <c r="R45" s="432"/>
    </row>
    <row r="46" spans="1:18" ht="15" customHeight="1" thickBot="1">
      <c r="A46" s="254"/>
      <c r="B46" s="52"/>
      <c r="C46" s="52"/>
      <c r="D46" s="52"/>
      <c r="E46" s="52"/>
      <c r="F46" s="52"/>
      <c r="G46" s="52"/>
      <c r="H46" s="52"/>
      <c r="I46" s="52"/>
      <c r="J46" s="52"/>
      <c r="K46" s="52"/>
      <c r="L46" s="52"/>
      <c r="M46" s="52"/>
      <c r="N46" s="52"/>
      <c r="O46" s="52"/>
      <c r="P46" s="52"/>
      <c r="Q46" s="52"/>
      <c r="R46" s="52"/>
    </row>
    <row r="47" spans="1:23" s="53" customFormat="1" ht="17.25" customHeight="1" thickBot="1" thickTop="1">
      <c r="A47" s="277"/>
      <c r="B47" s="433" t="s">
        <v>30</v>
      </c>
      <c r="C47" s="436" t="s">
        <v>410</v>
      </c>
      <c r="D47" s="437"/>
      <c r="E47" s="437"/>
      <c r="F47" s="437"/>
      <c r="G47" s="437"/>
      <c r="H47" s="437"/>
      <c r="I47" s="437"/>
      <c r="J47" s="437"/>
      <c r="K47" s="437"/>
      <c r="L47" s="437"/>
      <c r="M47" s="437"/>
      <c r="N47" s="437"/>
      <c r="O47" s="437"/>
      <c r="P47" s="437"/>
      <c r="Q47" s="437"/>
      <c r="R47" s="438"/>
      <c r="S47" s="267"/>
      <c r="T47" s="268"/>
      <c r="U47" s="268"/>
      <c r="V47" s="268"/>
      <c r="W47" s="268"/>
    </row>
    <row r="48" spans="1:23" ht="13.5" customHeight="1" thickTop="1">
      <c r="A48" s="241"/>
      <c r="B48" s="434"/>
      <c r="C48" s="502" t="s">
        <v>385</v>
      </c>
      <c r="D48" s="503" t="s">
        <v>386</v>
      </c>
      <c r="E48" s="504" t="s">
        <v>387</v>
      </c>
      <c r="F48" s="505"/>
      <c r="G48" s="505"/>
      <c r="H48" s="505"/>
      <c r="I48" s="505"/>
      <c r="J48" s="505"/>
      <c r="K48" s="505"/>
      <c r="L48" s="506"/>
      <c r="M48" s="504" t="s">
        <v>388</v>
      </c>
      <c r="N48" s="505"/>
      <c r="O48" s="505"/>
      <c r="P48" s="505"/>
      <c r="Q48" s="507"/>
      <c r="R48" s="476" t="s">
        <v>383</v>
      </c>
      <c r="S48" s="267"/>
      <c r="T48" s="268"/>
      <c r="U48" s="268"/>
      <c r="V48" s="268"/>
      <c r="W48" s="268"/>
    </row>
    <row r="49" spans="1:23" ht="52.5" customHeight="1" thickBot="1">
      <c r="A49" s="241"/>
      <c r="B49" s="435"/>
      <c r="C49" s="440"/>
      <c r="D49" s="442"/>
      <c r="E49" s="312" t="s">
        <v>389</v>
      </c>
      <c r="F49" s="312" t="s">
        <v>390</v>
      </c>
      <c r="G49" s="312" t="s">
        <v>391</v>
      </c>
      <c r="H49" s="312" t="s">
        <v>392</v>
      </c>
      <c r="I49" s="312" t="s">
        <v>393</v>
      </c>
      <c r="J49" s="312" t="s">
        <v>6</v>
      </c>
      <c r="K49" s="326" t="s">
        <v>394</v>
      </c>
      <c r="L49" s="326" t="s">
        <v>395</v>
      </c>
      <c r="M49" s="312" t="s">
        <v>397</v>
      </c>
      <c r="N49" s="312" t="s">
        <v>396</v>
      </c>
      <c r="O49" s="312" t="s">
        <v>398</v>
      </c>
      <c r="P49" s="312" t="s">
        <v>399</v>
      </c>
      <c r="Q49" s="313" t="s">
        <v>400</v>
      </c>
      <c r="R49" s="478"/>
      <c r="S49" s="267"/>
      <c r="T49" s="268"/>
      <c r="U49" s="268"/>
      <c r="V49" s="268"/>
      <c r="W49" s="268"/>
    </row>
    <row r="50" spans="1:23" s="80" customFormat="1" ht="15" customHeight="1" thickTop="1">
      <c r="A50" s="279" t="s">
        <v>76</v>
      </c>
      <c r="B50" s="317" t="s">
        <v>371</v>
      </c>
      <c r="C50" s="74" t="s">
        <v>7</v>
      </c>
      <c r="D50" s="75"/>
      <c r="E50" s="76"/>
      <c r="F50" s="76"/>
      <c r="G50" s="76"/>
      <c r="H50" s="76"/>
      <c r="I50" s="76"/>
      <c r="J50" s="76"/>
      <c r="K50" s="76"/>
      <c r="L50" s="76"/>
      <c r="M50" s="77"/>
      <c r="N50" s="77"/>
      <c r="O50" s="76"/>
      <c r="P50" s="77"/>
      <c r="Q50" s="78"/>
      <c r="R50" s="79"/>
      <c r="S50" s="267"/>
      <c r="T50" s="268"/>
      <c r="U50" s="268"/>
      <c r="V50" s="268"/>
      <c r="W50" s="268"/>
    </row>
    <row r="51" spans="1:23" ht="13.5" customHeight="1">
      <c r="A51" s="241" t="s">
        <v>81</v>
      </c>
      <c r="B51" s="66" t="s">
        <v>372</v>
      </c>
      <c r="C51" s="266"/>
      <c r="D51" s="266"/>
      <c r="E51" s="266"/>
      <c r="F51" s="266"/>
      <c r="G51" s="266"/>
      <c r="H51" s="266"/>
      <c r="I51" s="266"/>
      <c r="J51" s="266"/>
      <c r="K51" s="266"/>
      <c r="L51" s="266"/>
      <c r="M51" s="266"/>
      <c r="N51" s="266"/>
      <c r="O51" s="266"/>
      <c r="P51" s="266"/>
      <c r="Q51" s="266"/>
      <c r="R51" s="58">
        <f>SUM(C51:Q51)</f>
        <v>0</v>
      </c>
      <c r="S51" s="267"/>
      <c r="T51" s="268"/>
      <c r="U51" s="268"/>
      <c r="V51" s="268"/>
      <c r="W51" s="268"/>
    </row>
    <row r="52" spans="1:23" ht="17.25" customHeight="1">
      <c r="A52" s="241" t="s">
        <v>157</v>
      </c>
      <c r="B52" s="318" t="s">
        <v>404</v>
      </c>
      <c r="C52" s="266"/>
      <c r="D52" s="266"/>
      <c r="E52" s="266"/>
      <c r="F52" s="266"/>
      <c r="G52" s="266"/>
      <c r="H52" s="266"/>
      <c r="I52" s="266"/>
      <c r="J52" s="266"/>
      <c r="K52" s="266"/>
      <c r="L52" s="266"/>
      <c r="M52" s="266"/>
      <c r="N52" s="266"/>
      <c r="O52" s="266"/>
      <c r="P52" s="266"/>
      <c r="Q52" s="266"/>
      <c r="R52" s="58">
        <f>SUM(C52:Q52)</f>
        <v>0</v>
      </c>
      <c r="S52" s="267"/>
      <c r="T52" s="268"/>
      <c r="U52" s="268"/>
      <c r="V52" s="268"/>
      <c r="W52" s="268"/>
    </row>
    <row r="53" spans="1:23" ht="17.25" customHeight="1">
      <c r="A53" s="241" t="s">
        <v>82</v>
      </c>
      <c r="B53" s="66" t="s">
        <v>374</v>
      </c>
      <c r="C53" s="266"/>
      <c r="D53" s="266"/>
      <c r="E53" s="266"/>
      <c r="F53" s="266"/>
      <c r="G53" s="266"/>
      <c r="H53" s="266"/>
      <c r="I53" s="266"/>
      <c r="J53" s="266"/>
      <c r="K53" s="266"/>
      <c r="L53" s="266"/>
      <c r="M53" s="266"/>
      <c r="N53" s="266"/>
      <c r="O53" s="266"/>
      <c r="P53" s="266"/>
      <c r="Q53" s="266"/>
      <c r="R53" s="58">
        <f>SUM(C53:Q53)</f>
        <v>0</v>
      </c>
      <c r="S53" s="267"/>
      <c r="T53" s="268"/>
      <c r="U53" s="268"/>
      <c r="V53" s="268"/>
      <c r="W53" s="268"/>
    </row>
    <row r="54" spans="1:23" ht="17.25" customHeight="1">
      <c r="A54" s="241" t="s">
        <v>83</v>
      </c>
      <c r="B54" s="66" t="s">
        <v>375</v>
      </c>
      <c r="C54" s="288"/>
      <c r="D54" s="266"/>
      <c r="E54" s="266"/>
      <c r="F54" s="266"/>
      <c r="G54" s="266"/>
      <c r="H54" s="266"/>
      <c r="I54" s="266"/>
      <c r="J54" s="266"/>
      <c r="K54" s="266"/>
      <c r="L54" s="266"/>
      <c r="M54" s="266"/>
      <c r="N54" s="266"/>
      <c r="O54" s="266"/>
      <c r="P54" s="266"/>
      <c r="Q54" s="266"/>
      <c r="R54" s="58">
        <f>SUM(C54:Q54)</f>
        <v>0</v>
      </c>
      <c r="S54" s="267"/>
      <c r="T54" s="268"/>
      <c r="U54" s="268"/>
      <c r="V54" s="268"/>
      <c r="W54" s="268"/>
    </row>
    <row r="55" spans="1:23" ht="33" customHeight="1">
      <c r="A55" s="241" t="s">
        <v>158</v>
      </c>
      <c r="B55" s="319" t="s">
        <v>376</v>
      </c>
      <c r="C55" s="266"/>
      <c r="D55" s="266"/>
      <c r="E55" s="266"/>
      <c r="F55" s="266"/>
      <c r="G55" s="266"/>
      <c r="H55" s="266"/>
      <c r="I55" s="266"/>
      <c r="J55" s="266"/>
      <c r="K55" s="266"/>
      <c r="L55" s="266"/>
      <c r="M55" s="266"/>
      <c r="N55" s="266"/>
      <c r="O55" s="266"/>
      <c r="P55" s="266"/>
      <c r="Q55" s="266"/>
      <c r="R55" s="58">
        <f>SUM(C55:Q55)</f>
        <v>0</v>
      </c>
      <c r="S55" s="267"/>
      <c r="T55" s="268"/>
      <c r="U55" s="268"/>
      <c r="V55" s="268"/>
      <c r="W55" s="268"/>
    </row>
    <row r="56" spans="1:23" ht="13.5" customHeight="1" thickBot="1">
      <c r="A56" s="241" t="s">
        <v>118</v>
      </c>
      <c r="B56" s="320" t="s">
        <v>377</v>
      </c>
      <c r="C56" s="289">
        <f>SUM(C51:C55)</f>
        <v>0</v>
      </c>
      <c r="D56" s="81">
        <f aca="true" t="shared" si="4" ref="D56:R56">SUM(D51:D55)</f>
        <v>0</v>
      </c>
      <c r="E56" s="81">
        <f t="shared" si="4"/>
        <v>0</v>
      </c>
      <c r="F56" s="81">
        <f t="shared" si="4"/>
        <v>0</v>
      </c>
      <c r="G56" s="81">
        <f t="shared" si="4"/>
        <v>0</v>
      </c>
      <c r="H56" s="81">
        <f t="shared" si="4"/>
        <v>0</v>
      </c>
      <c r="I56" s="81">
        <f t="shared" si="4"/>
        <v>0</v>
      </c>
      <c r="J56" s="81">
        <f t="shared" si="4"/>
        <v>0</v>
      </c>
      <c r="K56" s="81">
        <f t="shared" si="4"/>
        <v>0</v>
      </c>
      <c r="L56" s="81">
        <f t="shared" si="4"/>
        <v>0</v>
      </c>
      <c r="M56" s="81">
        <f t="shared" si="4"/>
        <v>0</v>
      </c>
      <c r="N56" s="81">
        <f t="shared" si="4"/>
        <v>0</v>
      </c>
      <c r="O56" s="81">
        <f t="shared" si="4"/>
        <v>0</v>
      </c>
      <c r="P56" s="81">
        <f t="shared" si="4"/>
        <v>0</v>
      </c>
      <c r="Q56" s="291">
        <f t="shared" si="4"/>
        <v>0</v>
      </c>
      <c r="R56" s="290">
        <f t="shared" si="4"/>
        <v>0</v>
      </c>
      <c r="S56" s="267"/>
      <c r="T56" s="268"/>
      <c r="U56" s="268"/>
      <c r="V56" s="268"/>
      <c r="W56" s="268"/>
    </row>
    <row r="57" spans="1:23" s="80" customFormat="1" ht="15" customHeight="1">
      <c r="A57" s="241" t="s">
        <v>78</v>
      </c>
      <c r="B57" s="317" t="s">
        <v>378</v>
      </c>
      <c r="C57" s="74"/>
      <c r="D57" s="75"/>
      <c r="E57" s="75"/>
      <c r="F57" s="75"/>
      <c r="G57" s="75"/>
      <c r="H57" s="75"/>
      <c r="I57" s="75"/>
      <c r="J57" s="75"/>
      <c r="K57" s="75"/>
      <c r="L57" s="75"/>
      <c r="M57" s="83"/>
      <c r="N57" s="83"/>
      <c r="O57" s="75"/>
      <c r="P57" s="83"/>
      <c r="Q57" s="84"/>
      <c r="R57" s="85"/>
      <c r="S57" s="267"/>
      <c r="T57" s="268"/>
      <c r="U57" s="268"/>
      <c r="V57" s="268"/>
      <c r="W57" s="268"/>
    </row>
    <row r="58" spans="1:23" ht="13.5" customHeight="1">
      <c r="A58" s="241" t="s">
        <v>84</v>
      </c>
      <c r="B58" s="66" t="s">
        <v>379</v>
      </c>
      <c r="C58" s="266"/>
      <c r="D58" s="266"/>
      <c r="E58" s="266"/>
      <c r="F58" s="266"/>
      <c r="G58" s="266"/>
      <c r="H58" s="266"/>
      <c r="I58" s="266"/>
      <c r="J58" s="266"/>
      <c r="K58" s="266"/>
      <c r="L58" s="266"/>
      <c r="M58" s="266"/>
      <c r="N58" s="266"/>
      <c r="O58" s="266"/>
      <c r="P58" s="266"/>
      <c r="Q58" s="266"/>
      <c r="R58" s="58">
        <f>SUM(C58:Q58)</f>
        <v>0</v>
      </c>
      <c r="S58" s="267"/>
      <c r="T58" s="268"/>
      <c r="U58" s="268"/>
      <c r="V58" s="268"/>
      <c r="W58" s="268"/>
    </row>
    <row r="59" spans="1:23" ht="14.25" customHeight="1">
      <c r="A59" s="279" t="s">
        <v>85</v>
      </c>
      <c r="B59" s="66" t="s">
        <v>380</v>
      </c>
      <c r="C59" s="266"/>
      <c r="D59" s="266"/>
      <c r="E59" s="266"/>
      <c r="F59" s="266"/>
      <c r="G59" s="266"/>
      <c r="H59" s="266"/>
      <c r="I59" s="266"/>
      <c r="J59" s="266"/>
      <c r="K59" s="266"/>
      <c r="L59" s="266"/>
      <c r="M59" s="266"/>
      <c r="N59" s="266"/>
      <c r="O59" s="266"/>
      <c r="P59" s="266"/>
      <c r="Q59" s="266"/>
      <c r="R59" s="58">
        <f>SUM(C59:Q59)</f>
        <v>0</v>
      </c>
      <c r="S59" s="267"/>
      <c r="T59" s="268"/>
      <c r="U59" s="268"/>
      <c r="V59" s="268"/>
      <c r="W59" s="268"/>
    </row>
    <row r="60" spans="1:23" ht="15.75" customHeight="1">
      <c r="A60" s="241" t="s">
        <v>86</v>
      </c>
      <c r="B60" s="66" t="s">
        <v>381</v>
      </c>
      <c r="C60" s="266"/>
      <c r="D60" s="266"/>
      <c r="E60" s="266"/>
      <c r="F60" s="266"/>
      <c r="G60" s="266"/>
      <c r="H60" s="266"/>
      <c r="I60" s="266"/>
      <c r="J60" s="266"/>
      <c r="K60" s="266"/>
      <c r="L60" s="266"/>
      <c r="M60" s="266"/>
      <c r="N60" s="266"/>
      <c r="O60" s="266"/>
      <c r="P60" s="266"/>
      <c r="Q60" s="266"/>
      <c r="R60" s="58">
        <f>SUM(C60:Q60)</f>
        <v>0</v>
      </c>
      <c r="S60" s="267"/>
      <c r="T60" s="268"/>
      <c r="U60" s="268"/>
      <c r="V60" s="268"/>
      <c r="W60" s="268"/>
    </row>
    <row r="61" spans="1:23" ht="15.75" thickBot="1">
      <c r="A61" s="241" t="s">
        <v>119</v>
      </c>
      <c r="B61" s="321" t="s">
        <v>382</v>
      </c>
      <c r="C61" s="289">
        <f>SUM(C58:C60)</f>
        <v>0</v>
      </c>
      <c r="D61" s="81">
        <f aca="true" t="shared" si="5" ref="D61:R61">SUM(D58:D60)</f>
        <v>0</v>
      </c>
      <c r="E61" s="81">
        <f t="shared" si="5"/>
        <v>0</v>
      </c>
      <c r="F61" s="81">
        <f t="shared" si="5"/>
        <v>0</v>
      </c>
      <c r="G61" s="81">
        <f t="shared" si="5"/>
        <v>0</v>
      </c>
      <c r="H61" s="81">
        <f t="shared" si="5"/>
        <v>0</v>
      </c>
      <c r="I61" s="81">
        <f t="shared" si="5"/>
        <v>0</v>
      </c>
      <c r="J61" s="81">
        <f t="shared" si="5"/>
        <v>0</v>
      </c>
      <c r="K61" s="81">
        <f t="shared" si="5"/>
        <v>0</v>
      </c>
      <c r="L61" s="81">
        <f t="shared" si="5"/>
        <v>0</v>
      </c>
      <c r="M61" s="81">
        <f t="shared" si="5"/>
        <v>0</v>
      </c>
      <c r="N61" s="81">
        <f t="shared" si="5"/>
        <v>0</v>
      </c>
      <c r="O61" s="81">
        <f t="shared" si="5"/>
        <v>0</v>
      </c>
      <c r="P61" s="81">
        <f t="shared" si="5"/>
        <v>0</v>
      </c>
      <c r="Q61" s="291">
        <f t="shared" si="5"/>
        <v>0</v>
      </c>
      <c r="R61" s="290">
        <f t="shared" si="5"/>
        <v>0</v>
      </c>
      <c r="S61" s="267"/>
      <c r="T61" s="268"/>
      <c r="U61" s="268"/>
      <c r="V61" s="268"/>
      <c r="W61" s="268"/>
    </row>
    <row r="62" spans="1:23" s="80" customFormat="1" ht="15" customHeight="1">
      <c r="A62" s="279" t="s">
        <v>116</v>
      </c>
      <c r="B62" s="322" t="s">
        <v>405</v>
      </c>
      <c r="C62" s="86"/>
      <c r="D62" s="75"/>
      <c r="E62" s="75"/>
      <c r="F62" s="75"/>
      <c r="G62" s="75"/>
      <c r="H62" s="75"/>
      <c r="I62" s="75"/>
      <c r="J62" s="75"/>
      <c r="K62" s="75"/>
      <c r="L62" s="75"/>
      <c r="M62" s="83"/>
      <c r="N62" s="83"/>
      <c r="O62" s="75"/>
      <c r="P62" s="83"/>
      <c r="Q62" s="84"/>
      <c r="R62" s="85"/>
      <c r="S62" s="267"/>
      <c r="T62" s="268"/>
      <c r="U62" s="268"/>
      <c r="V62" s="268"/>
      <c r="W62" s="268"/>
    </row>
    <row r="63" spans="1:23" s="80" customFormat="1" ht="15" customHeight="1">
      <c r="A63" s="279" t="s">
        <v>170</v>
      </c>
      <c r="B63" s="323" t="s">
        <v>406</v>
      </c>
      <c r="C63" s="495"/>
      <c r="D63" s="496"/>
      <c r="E63" s="496"/>
      <c r="F63" s="496"/>
      <c r="G63" s="496"/>
      <c r="H63" s="496"/>
      <c r="I63" s="496"/>
      <c r="J63" s="496"/>
      <c r="K63" s="496"/>
      <c r="L63" s="496"/>
      <c r="M63" s="496"/>
      <c r="N63" s="496"/>
      <c r="O63" s="496"/>
      <c r="P63" s="496"/>
      <c r="Q63" s="496"/>
      <c r="R63" s="247"/>
      <c r="S63" s="267"/>
      <c r="T63" s="268"/>
      <c r="U63" s="268"/>
      <c r="V63" s="268"/>
      <c r="W63" s="268"/>
    </row>
    <row r="64" spans="1:23" s="80" customFormat="1" ht="15" customHeight="1">
      <c r="A64" s="279" t="s">
        <v>171</v>
      </c>
      <c r="B64" s="324" t="s">
        <v>407</v>
      </c>
      <c r="C64" s="497"/>
      <c r="D64" s="498"/>
      <c r="E64" s="498"/>
      <c r="F64" s="498"/>
      <c r="G64" s="498"/>
      <c r="H64" s="498"/>
      <c r="I64" s="498"/>
      <c r="J64" s="498"/>
      <c r="K64" s="498"/>
      <c r="L64" s="498"/>
      <c r="M64" s="498"/>
      <c r="N64" s="498"/>
      <c r="O64" s="498"/>
      <c r="P64" s="498"/>
      <c r="Q64" s="498"/>
      <c r="R64" s="248"/>
      <c r="S64" s="267"/>
      <c r="T64" s="268"/>
      <c r="U64" s="268"/>
      <c r="V64" s="268"/>
      <c r="W64" s="268"/>
    </row>
    <row r="65" spans="1:23" ht="15.75" thickBot="1">
      <c r="A65" s="241" t="s">
        <v>172</v>
      </c>
      <c r="B65" s="325" t="s">
        <v>408</v>
      </c>
      <c r="C65" s="497"/>
      <c r="D65" s="498"/>
      <c r="E65" s="498"/>
      <c r="F65" s="498"/>
      <c r="G65" s="498"/>
      <c r="H65" s="498"/>
      <c r="I65" s="498"/>
      <c r="J65" s="498"/>
      <c r="K65" s="498"/>
      <c r="L65" s="498"/>
      <c r="M65" s="498"/>
      <c r="N65" s="498"/>
      <c r="O65" s="498"/>
      <c r="P65" s="498"/>
      <c r="Q65" s="498"/>
      <c r="R65" s="249"/>
      <c r="S65" s="267"/>
      <c r="T65" s="268"/>
      <c r="U65" s="268"/>
      <c r="V65" s="268"/>
      <c r="W65" s="268"/>
    </row>
    <row r="66" spans="1:23" ht="16.5" thickBot="1" thickTop="1">
      <c r="A66" s="241" t="s">
        <v>120</v>
      </c>
      <c r="B66" s="67" t="s">
        <v>409</v>
      </c>
      <c r="C66" s="499"/>
      <c r="D66" s="500"/>
      <c r="E66" s="500"/>
      <c r="F66" s="500"/>
      <c r="G66" s="500"/>
      <c r="H66" s="500"/>
      <c r="I66" s="500"/>
      <c r="J66" s="500"/>
      <c r="K66" s="500"/>
      <c r="L66" s="500"/>
      <c r="M66" s="500"/>
      <c r="N66" s="500"/>
      <c r="O66" s="500"/>
      <c r="P66" s="500"/>
      <c r="Q66" s="500"/>
      <c r="R66" s="290">
        <f>SUM(R63:R65)</f>
        <v>0</v>
      </c>
      <c r="S66" s="267"/>
      <c r="T66" s="268"/>
      <c r="U66" s="268"/>
      <c r="V66" s="268"/>
      <c r="W66" s="268"/>
    </row>
    <row r="67" spans="1:23" ht="17.25" thickBot="1" thickTop="1">
      <c r="A67" s="241" t="s">
        <v>121</v>
      </c>
      <c r="B67" s="87" t="s">
        <v>383</v>
      </c>
      <c r="C67" s="242">
        <f>SUM(C56,C61)</f>
        <v>0</v>
      </c>
      <c r="D67" s="242">
        <f aca="true" t="shared" si="6" ref="D67:Q67">SUM(D56,D61)</f>
        <v>0</v>
      </c>
      <c r="E67" s="242">
        <f t="shared" si="6"/>
        <v>0</v>
      </c>
      <c r="F67" s="242">
        <f t="shared" si="6"/>
        <v>0</v>
      </c>
      <c r="G67" s="242">
        <f t="shared" si="6"/>
        <v>0</v>
      </c>
      <c r="H67" s="242">
        <f t="shared" si="6"/>
        <v>0</v>
      </c>
      <c r="I67" s="242">
        <f t="shared" si="6"/>
        <v>0</v>
      </c>
      <c r="J67" s="242">
        <f t="shared" si="6"/>
        <v>0</v>
      </c>
      <c r="K67" s="242">
        <f t="shared" si="6"/>
        <v>0</v>
      </c>
      <c r="L67" s="242">
        <f t="shared" si="6"/>
        <v>0</v>
      </c>
      <c r="M67" s="242">
        <f t="shared" si="6"/>
        <v>0</v>
      </c>
      <c r="N67" s="242">
        <f t="shared" si="6"/>
        <v>0</v>
      </c>
      <c r="O67" s="242">
        <f t="shared" si="6"/>
        <v>0</v>
      </c>
      <c r="P67" s="242">
        <f t="shared" si="6"/>
        <v>0</v>
      </c>
      <c r="Q67" s="242">
        <f t="shared" si="6"/>
        <v>0</v>
      </c>
      <c r="R67" s="246">
        <f>SUM(R56,R61,R66)</f>
        <v>0</v>
      </c>
      <c r="S67" s="267"/>
      <c r="T67" s="268"/>
      <c r="U67" s="268"/>
      <c r="V67" s="268"/>
      <c r="W67" s="268"/>
    </row>
    <row r="68" spans="1:4" ht="15.75" customHeight="1" thickBot="1" thickTop="1">
      <c r="A68" s="254"/>
      <c r="B68" s="73"/>
      <c r="C68" s="73"/>
      <c r="D68" s="73"/>
    </row>
    <row r="69" spans="1:17" ht="31.5" customHeight="1" thickBot="1" thickTop="1">
      <c r="A69" s="254" t="s">
        <v>130</v>
      </c>
      <c r="B69" s="327" t="s">
        <v>411</v>
      </c>
      <c r="C69" s="91"/>
      <c r="D69" s="92"/>
      <c r="E69" s="92"/>
      <c r="F69" s="93"/>
      <c r="G69" s="94"/>
      <c r="H69" s="92"/>
      <c r="I69" s="92"/>
      <c r="J69" s="93"/>
      <c r="K69" s="92"/>
      <c r="L69" s="92"/>
      <c r="M69" s="92"/>
      <c r="N69" s="93"/>
      <c r="O69" s="94"/>
      <c r="P69" s="92"/>
      <c r="Q69" s="95"/>
    </row>
    <row r="70" spans="1:17" ht="32.25" customHeight="1" thickBot="1" thickTop="1">
      <c r="A70" s="254" t="s">
        <v>131</v>
      </c>
      <c r="B70" s="96" t="s">
        <v>412</v>
      </c>
      <c r="C70" s="214"/>
      <c r="D70" s="97"/>
      <c r="E70" s="98"/>
      <c r="F70" s="98"/>
      <c r="G70" s="98"/>
      <c r="H70" s="98"/>
      <c r="I70" s="98"/>
      <c r="J70" s="98"/>
      <c r="K70" s="98"/>
      <c r="L70" s="98"/>
      <c r="M70" s="98"/>
      <c r="N70" s="98"/>
      <c r="O70" s="98"/>
      <c r="P70" s="98"/>
      <c r="Q70" s="98"/>
    </row>
    <row r="71" spans="1:2" ht="15.75" customHeight="1" thickTop="1">
      <c r="A71" s="254"/>
      <c r="B71" s="99"/>
    </row>
    <row r="72" spans="1:19" ht="15.75" customHeight="1">
      <c r="A72" s="254"/>
      <c r="B72" s="14" t="s">
        <v>413</v>
      </c>
      <c r="D72" s="99"/>
      <c r="P72" s="31"/>
      <c r="Q72" s="31"/>
      <c r="R72" s="31"/>
      <c r="S72" s="31"/>
    </row>
    <row r="73" spans="1:18" ht="15" customHeight="1">
      <c r="A73" s="254"/>
      <c r="B73" s="432" t="s">
        <v>369</v>
      </c>
      <c r="C73" s="432"/>
      <c r="D73" s="432"/>
      <c r="E73" s="432"/>
      <c r="F73" s="432"/>
      <c r="G73" s="432"/>
      <c r="H73" s="432"/>
      <c r="I73" s="432"/>
      <c r="J73" s="432"/>
      <c r="K73" s="432"/>
      <c r="L73" s="432"/>
      <c r="M73" s="432"/>
      <c r="N73" s="432"/>
      <c r="O73" s="432"/>
      <c r="P73" s="432"/>
      <c r="Q73" s="432"/>
      <c r="R73" s="43"/>
    </row>
    <row r="74" spans="1:18" ht="15" customHeight="1" thickBot="1">
      <c r="A74" s="254"/>
      <c r="B74" s="52"/>
      <c r="C74" s="52"/>
      <c r="D74" s="52"/>
      <c r="E74" s="52"/>
      <c r="F74" s="52"/>
      <c r="G74" s="52"/>
      <c r="H74" s="52"/>
      <c r="I74" s="52"/>
      <c r="J74" s="52"/>
      <c r="K74" s="52"/>
      <c r="L74" s="52"/>
      <c r="M74" s="52"/>
      <c r="N74" s="52"/>
      <c r="O74" s="52"/>
      <c r="P74" s="52"/>
      <c r="Q74" s="52"/>
      <c r="R74" s="52"/>
    </row>
    <row r="75" spans="1:23" ht="30.75" customHeight="1" thickBot="1" thickTop="1">
      <c r="A75" s="254"/>
      <c r="B75" s="476" t="s">
        <v>414</v>
      </c>
      <c r="C75" s="476" t="s">
        <v>420</v>
      </c>
      <c r="D75" s="481" t="s">
        <v>421</v>
      </c>
      <c r="E75" s="482"/>
      <c r="F75" s="482"/>
      <c r="G75" s="482"/>
      <c r="H75" s="482"/>
      <c r="I75" s="482"/>
      <c r="J75" s="482"/>
      <c r="K75" s="482"/>
      <c r="L75" s="482"/>
      <c r="M75" s="482"/>
      <c r="N75" s="483"/>
      <c r="O75" s="425" t="s">
        <v>422</v>
      </c>
      <c r="P75" s="424" t="s">
        <v>423</v>
      </c>
      <c r="Q75" s="425"/>
      <c r="R75" s="267"/>
      <c r="S75" s="268"/>
      <c r="T75" s="268"/>
      <c r="U75" s="268"/>
      <c r="V75" s="268"/>
      <c r="W75" s="268"/>
    </row>
    <row r="76" spans="1:23" ht="15" customHeight="1" thickBot="1">
      <c r="A76" s="254"/>
      <c r="B76" s="477"/>
      <c r="C76" s="477"/>
      <c r="D76" s="484" t="s">
        <v>387</v>
      </c>
      <c r="E76" s="485"/>
      <c r="F76" s="485"/>
      <c r="G76" s="485"/>
      <c r="H76" s="486"/>
      <c r="I76" s="459" t="s">
        <v>424</v>
      </c>
      <c r="J76" s="459" t="s">
        <v>425</v>
      </c>
      <c r="K76" s="452" t="s">
        <v>396</v>
      </c>
      <c r="L76" s="452" t="s">
        <v>398</v>
      </c>
      <c r="M76" s="452" t="s">
        <v>426</v>
      </c>
      <c r="N76" s="461" t="s">
        <v>427</v>
      </c>
      <c r="O76" s="407"/>
      <c r="P76" s="426"/>
      <c r="Q76" s="407"/>
      <c r="R76" s="267"/>
      <c r="S76" s="268"/>
      <c r="T76" s="268"/>
      <c r="U76" s="268"/>
      <c r="V76" s="268"/>
      <c r="W76" s="268"/>
    </row>
    <row r="77" spans="1:23" ht="29.25" customHeight="1" thickBot="1">
      <c r="A77" s="254"/>
      <c r="B77" s="478"/>
      <c r="C77" s="427"/>
      <c r="D77" s="332" t="s">
        <v>389</v>
      </c>
      <c r="E77" s="309" t="s">
        <v>390</v>
      </c>
      <c r="F77" s="311" t="s">
        <v>428</v>
      </c>
      <c r="G77" s="333" t="s">
        <v>6</v>
      </c>
      <c r="H77" s="334" t="s">
        <v>394</v>
      </c>
      <c r="I77" s="460"/>
      <c r="J77" s="460"/>
      <c r="K77" s="442"/>
      <c r="L77" s="442"/>
      <c r="M77" s="442"/>
      <c r="N77" s="462"/>
      <c r="O77" s="408"/>
      <c r="P77" s="427"/>
      <c r="Q77" s="408"/>
      <c r="R77" s="267"/>
      <c r="S77" s="268"/>
      <c r="T77" s="268"/>
      <c r="U77" s="268"/>
      <c r="V77" s="268"/>
      <c r="W77" s="268"/>
    </row>
    <row r="78" spans="1:23" ht="15" customHeight="1" thickTop="1">
      <c r="A78" s="241" t="s">
        <v>173</v>
      </c>
      <c r="B78" s="328" t="s">
        <v>415</v>
      </c>
      <c r="C78" s="100"/>
      <c r="D78" s="464"/>
      <c r="E78" s="444"/>
      <c r="F78" s="444"/>
      <c r="G78" s="444"/>
      <c r="H78" s="465"/>
      <c r="I78" s="443"/>
      <c r="J78" s="444"/>
      <c r="K78" s="444"/>
      <c r="L78" s="444"/>
      <c r="M78" s="444"/>
      <c r="N78" s="445"/>
      <c r="O78" s="101"/>
      <c r="P78" s="457"/>
      <c r="Q78" s="458"/>
      <c r="R78" s="267"/>
      <c r="S78" s="268"/>
      <c r="T78" s="268"/>
      <c r="U78" s="268"/>
      <c r="V78" s="268"/>
      <c r="W78" s="268"/>
    </row>
    <row r="79" spans="1:23" ht="15" customHeight="1">
      <c r="A79" s="241" t="s">
        <v>179</v>
      </c>
      <c r="B79" s="329" t="s">
        <v>416</v>
      </c>
      <c r="C79" s="102"/>
      <c r="D79" s="466"/>
      <c r="E79" s="447"/>
      <c r="F79" s="447"/>
      <c r="G79" s="447"/>
      <c r="H79" s="467"/>
      <c r="I79" s="446"/>
      <c r="J79" s="447"/>
      <c r="K79" s="447"/>
      <c r="L79" s="447"/>
      <c r="M79" s="447"/>
      <c r="N79" s="448"/>
      <c r="O79" s="103"/>
      <c r="P79" s="457"/>
      <c r="Q79" s="458"/>
      <c r="R79" s="267"/>
      <c r="S79" s="268"/>
      <c r="T79" s="268"/>
      <c r="U79" s="268"/>
      <c r="V79" s="268"/>
      <c r="W79" s="268"/>
    </row>
    <row r="80" spans="1:23" ht="15" customHeight="1">
      <c r="A80" s="241" t="s">
        <v>180</v>
      </c>
      <c r="B80" s="329" t="s">
        <v>417</v>
      </c>
      <c r="C80" s="102"/>
      <c r="D80" s="468"/>
      <c r="E80" s="450"/>
      <c r="F80" s="450"/>
      <c r="G80" s="450"/>
      <c r="H80" s="469"/>
      <c r="I80" s="449"/>
      <c r="J80" s="450"/>
      <c r="K80" s="450"/>
      <c r="L80" s="450"/>
      <c r="M80" s="450"/>
      <c r="N80" s="451"/>
      <c r="O80" s="103"/>
      <c r="P80" s="457"/>
      <c r="Q80" s="458"/>
      <c r="R80" s="267"/>
      <c r="S80" s="268"/>
      <c r="T80" s="268"/>
      <c r="U80" s="268"/>
      <c r="V80" s="268"/>
      <c r="W80" s="268"/>
    </row>
    <row r="81" spans="1:23" ht="15" customHeight="1">
      <c r="A81" s="241" t="s">
        <v>181</v>
      </c>
      <c r="B81" s="330" t="s">
        <v>418</v>
      </c>
      <c r="C81" s="138"/>
      <c r="D81" s="108"/>
      <c r="E81" s="105"/>
      <c r="F81" s="105"/>
      <c r="G81" s="106"/>
      <c r="H81" s="107"/>
      <c r="I81" s="108"/>
      <c r="J81" s="105"/>
      <c r="K81" s="105"/>
      <c r="L81" s="105"/>
      <c r="M81" s="109"/>
      <c r="N81" s="139"/>
      <c r="O81" s="104"/>
      <c r="P81" s="493"/>
      <c r="Q81" s="494"/>
      <c r="R81" s="267"/>
      <c r="S81" s="268"/>
      <c r="T81" s="268"/>
      <c r="U81" s="268"/>
      <c r="V81" s="268"/>
      <c r="W81" s="268"/>
    </row>
    <row r="82" spans="1:23" ht="30.75" thickBot="1">
      <c r="A82" s="241" t="s">
        <v>182</v>
      </c>
      <c r="B82" s="331" t="s">
        <v>419</v>
      </c>
      <c r="C82" s="138"/>
      <c r="D82" s="137"/>
      <c r="E82" s="109"/>
      <c r="F82" s="109"/>
      <c r="G82" s="109"/>
      <c r="H82" s="148"/>
      <c r="I82" s="137"/>
      <c r="J82" s="109"/>
      <c r="K82" s="109"/>
      <c r="L82" s="109"/>
      <c r="M82" s="136"/>
      <c r="N82" s="140"/>
      <c r="O82" s="104"/>
      <c r="P82" s="453"/>
      <c r="Q82" s="454"/>
      <c r="R82" s="267"/>
      <c r="S82" s="268"/>
      <c r="T82" s="268"/>
      <c r="U82" s="268"/>
      <c r="V82" s="268"/>
      <c r="W82" s="268"/>
    </row>
    <row r="83" spans="1:18" ht="15" customHeight="1" thickBot="1" thickTop="1">
      <c r="A83" s="254" t="s">
        <v>186</v>
      </c>
      <c r="B83" s="282" t="s">
        <v>383</v>
      </c>
      <c r="C83" s="132">
        <f>SUM(C78:C82)</f>
        <v>0</v>
      </c>
      <c r="D83" s="133">
        <f aca="true" t="shared" si="7" ref="D83:N83">SUM(D81:D82)</f>
        <v>0</v>
      </c>
      <c r="E83" s="133">
        <f t="shared" si="7"/>
        <v>0</v>
      </c>
      <c r="F83" s="133">
        <f t="shared" si="7"/>
        <v>0</v>
      </c>
      <c r="G83" s="133">
        <f t="shared" si="7"/>
        <v>0</v>
      </c>
      <c r="H83" s="134">
        <f t="shared" si="7"/>
        <v>0</v>
      </c>
      <c r="I83" s="88">
        <f t="shared" si="7"/>
        <v>0</v>
      </c>
      <c r="J83" s="89">
        <f t="shared" si="7"/>
        <v>0</v>
      </c>
      <c r="K83" s="89">
        <f t="shared" si="7"/>
        <v>0</v>
      </c>
      <c r="L83" s="89">
        <f t="shared" si="7"/>
        <v>0</v>
      </c>
      <c r="M83" s="89">
        <f t="shared" si="7"/>
        <v>0</v>
      </c>
      <c r="N83" s="135">
        <f t="shared" si="7"/>
        <v>0</v>
      </c>
      <c r="O83" s="131">
        <f>SUM(O78:O82)</f>
        <v>0</v>
      </c>
      <c r="P83" s="141"/>
      <c r="Q83" s="142"/>
      <c r="R83" s="29"/>
    </row>
    <row r="84" spans="1:14" ht="15" customHeight="1" thickTop="1">
      <c r="A84" s="254"/>
      <c r="B84" s="110"/>
      <c r="C84" s="111"/>
      <c r="D84" s="111"/>
      <c r="E84" s="73"/>
      <c r="I84" s="112"/>
      <c r="N84" s="113"/>
    </row>
    <row r="85" spans="1:4" ht="15" customHeight="1">
      <c r="A85" s="254"/>
      <c r="B85" s="73"/>
      <c r="C85" s="111"/>
      <c r="D85" s="111"/>
    </row>
    <row r="86" spans="1:5" ht="15" customHeight="1">
      <c r="A86" s="254"/>
      <c r="B86" s="114" t="s">
        <v>429</v>
      </c>
      <c r="C86" s="114"/>
      <c r="D86" s="115"/>
      <c r="E86" s="116"/>
    </row>
    <row r="87" spans="1:18" ht="15" customHeight="1">
      <c r="A87" s="254"/>
      <c r="B87" s="432" t="s">
        <v>369</v>
      </c>
      <c r="C87" s="432"/>
      <c r="D87" s="432"/>
      <c r="E87" s="432"/>
      <c r="F87" s="432"/>
      <c r="G87" s="432"/>
      <c r="H87" s="432"/>
      <c r="I87" s="432"/>
      <c r="J87" s="432"/>
      <c r="K87" s="432"/>
      <c r="L87" s="432"/>
      <c r="M87" s="432"/>
      <c r="N87" s="432"/>
      <c r="O87" s="432"/>
      <c r="P87" s="432"/>
      <c r="Q87" s="432"/>
      <c r="R87" s="43"/>
    </row>
    <row r="88" spans="1:18" ht="15" customHeight="1" thickBot="1">
      <c r="A88" s="254"/>
      <c r="B88" s="52"/>
      <c r="C88" s="52"/>
      <c r="D88" s="52"/>
      <c r="E88" s="52"/>
      <c r="F88" s="52"/>
      <c r="G88" s="52"/>
      <c r="H88" s="52"/>
      <c r="I88" s="52"/>
      <c r="J88" s="52"/>
      <c r="K88" s="52"/>
      <c r="L88" s="52"/>
      <c r="M88" s="52"/>
      <c r="N88" s="52"/>
      <c r="O88" s="52"/>
      <c r="P88" s="52"/>
      <c r="Q88" s="52"/>
      <c r="R88" s="52"/>
    </row>
    <row r="89" spans="1:23" ht="30.75" customHeight="1" thickBot="1" thickTop="1">
      <c r="A89" s="254"/>
      <c r="B89" s="476" t="s">
        <v>430</v>
      </c>
      <c r="C89" s="476" t="s">
        <v>433</v>
      </c>
      <c r="D89" s="481" t="s">
        <v>421</v>
      </c>
      <c r="E89" s="482"/>
      <c r="F89" s="482"/>
      <c r="G89" s="482"/>
      <c r="H89" s="482"/>
      <c r="I89" s="482"/>
      <c r="J89" s="482"/>
      <c r="K89" s="482"/>
      <c r="L89" s="482"/>
      <c r="M89" s="483"/>
      <c r="N89" s="425" t="s">
        <v>422</v>
      </c>
      <c r="O89" s="424" t="s">
        <v>434</v>
      </c>
      <c r="P89" s="425"/>
      <c r="Q89" s="267"/>
      <c r="R89" s="268"/>
      <c r="S89" s="268"/>
      <c r="T89" s="268"/>
      <c r="U89" s="268"/>
      <c r="V89" s="268"/>
      <c r="W89" s="268"/>
    </row>
    <row r="90" spans="1:23" ht="15" customHeight="1" thickBot="1">
      <c r="A90" s="254"/>
      <c r="B90" s="477"/>
      <c r="C90" s="477"/>
      <c r="D90" s="487" t="s">
        <v>387</v>
      </c>
      <c r="E90" s="488"/>
      <c r="F90" s="488"/>
      <c r="G90" s="488"/>
      <c r="H90" s="489"/>
      <c r="I90" s="479" t="s">
        <v>425</v>
      </c>
      <c r="J90" s="479" t="s">
        <v>396</v>
      </c>
      <c r="K90" s="441" t="s">
        <v>398</v>
      </c>
      <c r="L90" s="452" t="s">
        <v>426</v>
      </c>
      <c r="M90" s="461" t="s">
        <v>427</v>
      </c>
      <c r="N90" s="407"/>
      <c r="O90" s="426"/>
      <c r="P90" s="407"/>
      <c r="Q90" s="267"/>
      <c r="R90" s="268"/>
      <c r="S90" s="268"/>
      <c r="T90" s="268"/>
      <c r="U90" s="268"/>
      <c r="V90" s="268"/>
      <c r="W90" s="268"/>
    </row>
    <row r="91" spans="1:23" ht="47.25" customHeight="1" thickBot="1">
      <c r="A91" s="254"/>
      <c r="B91" s="478"/>
      <c r="C91" s="478"/>
      <c r="D91" s="308" t="s">
        <v>389</v>
      </c>
      <c r="E91" s="309" t="s">
        <v>390</v>
      </c>
      <c r="F91" s="311" t="s">
        <v>428</v>
      </c>
      <c r="G91" s="309" t="s">
        <v>6</v>
      </c>
      <c r="H91" s="338" t="s">
        <v>394</v>
      </c>
      <c r="I91" s="460"/>
      <c r="J91" s="460"/>
      <c r="K91" s="501"/>
      <c r="L91" s="442"/>
      <c r="M91" s="463"/>
      <c r="N91" s="408"/>
      <c r="O91" s="427"/>
      <c r="P91" s="408"/>
      <c r="Q91" s="267"/>
      <c r="R91" s="268"/>
      <c r="S91" s="268"/>
      <c r="T91" s="268"/>
      <c r="U91" s="268"/>
      <c r="V91" s="268"/>
      <c r="W91" s="268"/>
    </row>
    <row r="92" spans="1:23" ht="15" customHeight="1" thickTop="1">
      <c r="A92" s="241" t="s">
        <v>204</v>
      </c>
      <c r="B92" s="335" t="s">
        <v>418</v>
      </c>
      <c r="C92" s="143"/>
      <c r="D92" s="117"/>
      <c r="E92" s="118"/>
      <c r="F92" s="118"/>
      <c r="G92" s="119"/>
      <c r="H92" s="120"/>
      <c r="I92" s="117"/>
      <c r="J92" s="118"/>
      <c r="K92" s="118"/>
      <c r="L92" s="118"/>
      <c r="M92" s="121"/>
      <c r="N92" s="101"/>
      <c r="O92" s="420"/>
      <c r="P92" s="421"/>
      <c r="Q92" s="267"/>
      <c r="R92" s="268"/>
      <c r="S92" s="268"/>
      <c r="T92" s="268"/>
      <c r="U92" s="268"/>
      <c r="V92" s="268"/>
      <c r="W92" s="268"/>
    </row>
    <row r="93" spans="1:23" ht="15" customHeight="1">
      <c r="A93" s="241" t="s">
        <v>205</v>
      </c>
      <c r="B93" s="336" t="s">
        <v>431</v>
      </c>
      <c r="C93" s="122"/>
      <c r="D93" s="108"/>
      <c r="E93" s="105"/>
      <c r="F93" s="105"/>
      <c r="G93" s="106"/>
      <c r="H93" s="107"/>
      <c r="I93" s="108"/>
      <c r="J93" s="105"/>
      <c r="K93" s="105"/>
      <c r="L93" s="105"/>
      <c r="M93" s="123"/>
      <c r="N93" s="103"/>
      <c r="O93" s="422"/>
      <c r="P93" s="423"/>
      <c r="Q93" s="267"/>
      <c r="R93" s="268"/>
      <c r="S93" s="268"/>
      <c r="T93" s="268"/>
      <c r="U93" s="268"/>
      <c r="V93" s="268"/>
      <c r="W93" s="268"/>
    </row>
    <row r="94" spans="1:23" ht="30.75" thickBot="1">
      <c r="A94" s="241" t="s">
        <v>221</v>
      </c>
      <c r="B94" s="337" t="s">
        <v>432</v>
      </c>
      <c r="C94" s="145"/>
      <c r="D94" s="137"/>
      <c r="E94" s="109"/>
      <c r="F94" s="109"/>
      <c r="G94" s="109"/>
      <c r="H94" s="146"/>
      <c r="I94" s="147"/>
      <c r="J94" s="109"/>
      <c r="K94" s="109"/>
      <c r="L94" s="109"/>
      <c r="M94" s="146"/>
      <c r="N94" s="103"/>
      <c r="O94" s="455"/>
      <c r="P94" s="456"/>
      <c r="Q94" s="267"/>
      <c r="R94" s="268"/>
      <c r="S94" s="268"/>
      <c r="T94" s="268"/>
      <c r="U94" s="268"/>
      <c r="V94" s="268"/>
      <c r="W94" s="268"/>
    </row>
    <row r="95" spans="1:18" ht="15" customHeight="1" thickBot="1" thickTop="1">
      <c r="A95" s="254" t="s">
        <v>209</v>
      </c>
      <c r="B95" s="282" t="s">
        <v>383</v>
      </c>
      <c r="C95" s="132">
        <f aca="true" t="shared" si="8" ref="C95:N95">SUM(C92:C94)</f>
        <v>0</v>
      </c>
      <c r="D95" s="133">
        <f t="shared" si="8"/>
        <v>0</v>
      </c>
      <c r="E95" s="89">
        <f t="shared" si="8"/>
        <v>0</v>
      </c>
      <c r="F95" s="89">
        <f t="shared" si="8"/>
        <v>0</v>
      </c>
      <c r="G95" s="89">
        <f t="shared" si="8"/>
        <v>0</v>
      </c>
      <c r="H95" s="90">
        <f t="shared" si="8"/>
        <v>0</v>
      </c>
      <c r="I95" s="144">
        <f t="shared" si="8"/>
        <v>0</v>
      </c>
      <c r="J95" s="89">
        <f t="shared" si="8"/>
        <v>0</v>
      </c>
      <c r="K95" s="89">
        <f t="shared" si="8"/>
        <v>0</v>
      </c>
      <c r="L95" s="89">
        <f t="shared" si="8"/>
        <v>0</v>
      </c>
      <c r="M95" s="135">
        <f t="shared" si="8"/>
        <v>0</v>
      </c>
      <c r="N95" s="131">
        <f t="shared" si="8"/>
        <v>0</v>
      </c>
      <c r="O95" s="491"/>
      <c r="P95" s="492"/>
      <c r="Q95" s="124"/>
      <c r="R95" s="29"/>
    </row>
    <row r="96" spans="1:16" ht="15" customHeight="1" thickTop="1">
      <c r="A96" s="31"/>
      <c r="B96" s="125"/>
      <c r="C96" s="125"/>
      <c r="D96" s="110"/>
      <c r="E96" s="126"/>
      <c r="F96" s="112"/>
      <c r="G96" s="112"/>
      <c r="H96" s="112"/>
      <c r="I96" s="112"/>
      <c r="J96" s="112"/>
      <c r="K96" s="112"/>
      <c r="L96" s="112"/>
      <c r="N96" s="112"/>
      <c r="P96" s="31"/>
    </row>
    <row r="97" spans="1:16" ht="16.5" customHeight="1">
      <c r="A97" s="31"/>
      <c r="B97" s="490"/>
      <c r="C97" s="490"/>
      <c r="D97" s="111"/>
      <c r="E97" s="73"/>
      <c r="P97" s="31"/>
    </row>
    <row r="98" spans="1:14" ht="15.75" customHeight="1">
      <c r="A98" s="37" t="s">
        <v>8</v>
      </c>
      <c r="B98" s="38" t="s">
        <v>435</v>
      </c>
      <c r="C98" s="37"/>
      <c r="D98" s="38"/>
      <c r="E98" s="37"/>
      <c r="F98" s="38"/>
      <c r="G98" s="37"/>
      <c r="H98" s="38"/>
      <c r="I98" s="37"/>
      <c r="J98" s="38"/>
      <c r="K98" s="27"/>
      <c r="L98" s="27"/>
      <c r="M98" s="27"/>
      <c r="N98" s="27"/>
    </row>
    <row r="99" spans="1:20" ht="18.75" customHeight="1">
      <c r="A99" s="31"/>
      <c r="B99" s="480" t="s">
        <v>436</v>
      </c>
      <c r="C99" s="480"/>
      <c r="D99" s="480"/>
      <c r="E99" s="480"/>
      <c r="F99" s="480"/>
      <c r="G99" s="480"/>
      <c r="H99" s="480"/>
      <c r="I99" s="480"/>
      <c r="J99" s="480"/>
      <c r="K99" s="480"/>
      <c r="L99" s="480"/>
      <c r="M99" s="480"/>
      <c r="N99" s="480"/>
      <c r="O99" s="480"/>
      <c r="P99" s="480"/>
      <c r="Q99" s="480"/>
      <c r="R99" s="480"/>
      <c r="S99" s="127"/>
      <c r="T99" s="127"/>
    </row>
    <row r="100" spans="1:20" ht="18.75" customHeight="1">
      <c r="A100" s="31"/>
      <c r="B100" s="480" t="s">
        <v>437</v>
      </c>
      <c r="C100" s="480"/>
      <c r="D100" s="480"/>
      <c r="E100" s="480"/>
      <c r="F100" s="480"/>
      <c r="G100" s="480"/>
      <c r="H100" s="480"/>
      <c r="I100" s="480"/>
      <c r="J100" s="480"/>
      <c r="K100" s="480"/>
      <c r="L100" s="480"/>
      <c r="M100" s="480"/>
      <c r="N100" s="480"/>
      <c r="O100" s="480"/>
      <c r="P100" s="480"/>
      <c r="Q100" s="480"/>
      <c r="R100" s="480"/>
      <c r="S100" s="127"/>
      <c r="T100" s="127"/>
    </row>
    <row r="101" spans="1:20" ht="18.75" customHeight="1">
      <c r="A101" s="31"/>
      <c r="B101" s="128"/>
      <c r="C101" s="128"/>
      <c r="D101" s="128"/>
      <c r="E101" s="128"/>
      <c r="F101" s="128"/>
      <c r="G101" s="128"/>
      <c r="H101" s="128"/>
      <c r="I101" s="128"/>
      <c r="J101" s="128"/>
      <c r="K101" s="128"/>
      <c r="L101" s="128"/>
      <c r="M101" s="128"/>
      <c r="N101" s="128"/>
      <c r="O101" s="128"/>
      <c r="P101" s="128"/>
      <c r="Q101" s="128"/>
      <c r="R101" s="128"/>
      <c r="S101" s="127"/>
      <c r="T101" s="127"/>
    </row>
    <row r="102" spans="2:18" ht="12.75" customHeight="1">
      <c r="B102" s="361" t="s">
        <v>357</v>
      </c>
      <c r="C102" s="361"/>
      <c r="D102" s="361"/>
      <c r="E102" s="361"/>
      <c r="F102" s="361"/>
      <c r="G102" s="361"/>
      <c r="H102" s="361"/>
      <c r="I102" s="361"/>
      <c r="J102" s="361"/>
      <c r="K102" s="361"/>
      <c r="L102" s="361"/>
      <c r="M102" s="361"/>
      <c r="N102" s="361"/>
      <c r="O102" s="361"/>
      <c r="P102" s="361"/>
      <c r="Q102" s="361"/>
      <c r="R102" s="361"/>
    </row>
    <row r="103" spans="2:18" ht="12.75" customHeight="1">
      <c r="B103" s="361"/>
      <c r="C103" s="361"/>
      <c r="D103" s="361"/>
      <c r="E103" s="361"/>
      <c r="F103" s="361"/>
      <c r="G103" s="361"/>
      <c r="H103" s="361"/>
      <c r="I103" s="361"/>
      <c r="J103" s="361"/>
      <c r="K103" s="361"/>
      <c r="L103" s="361"/>
      <c r="M103" s="361"/>
      <c r="N103" s="361"/>
      <c r="O103" s="361"/>
      <c r="P103" s="361"/>
      <c r="Q103" s="361"/>
      <c r="R103" s="361"/>
    </row>
    <row r="104" spans="2:18" ht="12.75" customHeight="1">
      <c r="B104" s="361"/>
      <c r="C104" s="361"/>
      <c r="D104" s="361"/>
      <c r="E104" s="361"/>
      <c r="F104" s="361"/>
      <c r="G104" s="361"/>
      <c r="H104" s="361"/>
      <c r="I104" s="361"/>
      <c r="J104" s="361"/>
      <c r="K104" s="361"/>
      <c r="L104" s="361"/>
      <c r="M104" s="361"/>
      <c r="N104" s="361"/>
      <c r="O104" s="361"/>
      <c r="P104" s="361"/>
      <c r="Q104" s="361"/>
      <c r="R104" s="361"/>
    </row>
    <row r="106" spans="2:15" s="32" customFormat="1" ht="15.75">
      <c r="B106" s="387" t="s">
        <v>358</v>
      </c>
      <c r="C106" s="387"/>
      <c r="D106" s="387"/>
      <c r="E106" s="387"/>
      <c r="F106" s="387"/>
      <c r="G106" s="387"/>
      <c r="H106" s="387"/>
      <c r="I106" s="387"/>
      <c r="J106" s="387"/>
      <c r="K106" s="387"/>
      <c r="L106" s="387"/>
      <c r="M106" s="387"/>
      <c r="N106" s="387"/>
      <c r="O106" s="387"/>
    </row>
    <row r="107" ht="15.75">
      <c r="B107" s="358" t="s">
        <v>542</v>
      </c>
    </row>
  </sheetData>
  <sheetProtection/>
  <mergeCells count="72">
    <mergeCell ref="B106:O106"/>
    <mergeCell ref="A3:W3"/>
    <mergeCell ref="B87:Q87"/>
    <mergeCell ref="B1:W2"/>
    <mergeCell ref="Q8:R8"/>
    <mergeCell ref="D11:K11"/>
    <mergeCell ref="D14:K14"/>
    <mergeCell ref="C27:Q27"/>
    <mergeCell ref="C34:Q34"/>
    <mergeCell ref="B43:C43"/>
    <mergeCell ref="C24:R24"/>
    <mergeCell ref="B21:C21"/>
    <mergeCell ref="B22:R22"/>
    <mergeCell ref="B24:B26"/>
    <mergeCell ref="C25:C26"/>
    <mergeCell ref="D25:D26"/>
    <mergeCell ref="E25:L25"/>
    <mergeCell ref="M25:Q25"/>
    <mergeCell ref="B4:W4"/>
    <mergeCell ref="D19:H19"/>
    <mergeCell ref="E48:L48"/>
    <mergeCell ref="M48:Q48"/>
    <mergeCell ref="R48:R49"/>
    <mergeCell ref="R25:R26"/>
    <mergeCell ref="B45:R45"/>
    <mergeCell ref="Q7:R7"/>
    <mergeCell ref="B8:I8"/>
    <mergeCell ref="J8:K8"/>
    <mergeCell ref="B73:Q73"/>
    <mergeCell ref="B47:B49"/>
    <mergeCell ref="C47:R47"/>
    <mergeCell ref="C48:C49"/>
    <mergeCell ref="D48:D49"/>
    <mergeCell ref="C63:Q66"/>
    <mergeCell ref="C75:C77"/>
    <mergeCell ref="D75:N75"/>
    <mergeCell ref="D76:H76"/>
    <mergeCell ref="I76:I77"/>
    <mergeCell ref="J76:J77"/>
    <mergeCell ref="K76:K77"/>
    <mergeCell ref="P75:Q77"/>
    <mergeCell ref="O75:O77"/>
    <mergeCell ref="I78:N80"/>
    <mergeCell ref="L76:L77"/>
    <mergeCell ref="M76:M77"/>
    <mergeCell ref="N76:N77"/>
    <mergeCell ref="B75:B77"/>
    <mergeCell ref="O93:P93"/>
    <mergeCell ref="O94:P94"/>
    <mergeCell ref="O95:P95"/>
    <mergeCell ref="O89:P91"/>
    <mergeCell ref="D90:H90"/>
    <mergeCell ref="I90:I91"/>
    <mergeCell ref="J90:J91"/>
    <mergeCell ref="K90:K91"/>
    <mergeCell ref="L90:L91"/>
    <mergeCell ref="B102:R104"/>
    <mergeCell ref="B97:C97"/>
    <mergeCell ref="B99:R99"/>
    <mergeCell ref="P81:Q81"/>
    <mergeCell ref="B100:R100"/>
    <mergeCell ref="O92:P92"/>
    <mergeCell ref="P82:Q82"/>
    <mergeCell ref="B89:B91"/>
    <mergeCell ref="C89:C91"/>
    <mergeCell ref="D89:M89"/>
    <mergeCell ref="N89:N91"/>
    <mergeCell ref="M90:M91"/>
    <mergeCell ref="D78:H80"/>
    <mergeCell ref="P78:Q78"/>
    <mergeCell ref="P79:Q79"/>
    <mergeCell ref="P80:Q80"/>
  </mergeCells>
  <dataValidations count="6">
    <dataValidation type="decimal" operator="greaterThanOrEqual" allowBlank="1" showInputMessage="1" showErrorMessage="1" sqref="C92:M94 C70 C69:Q69 C78:C82 D81:N82 R63:R65 C58:Q60 C51:Q55 C41:C42 C35:Q37 C28:Q32">
      <formula1>0</formula1>
    </dataValidation>
    <dataValidation type="whole" allowBlank="1" showInputMessage="1" showErrorMessage="1" sqref="D7">
      <formula1>1990</formula1>
      <formula2>2020</formula2>
    </dataValidation>
    <dataValidation type="whole" operator="greaterThan" allowBlank="1" showInputMessage="1" showErrorMessage="1" sqref="J8:K8">
      <formula1>1000</formula1>
    </dataValidation>
    <dataValidation type="list" allowBlank="1" showInputMessage="1" showErrorMessage="1" sqref="D11:K11">
      <formula1>$BA$2:$BA$3</formula1>
    </dataValidation>
    <dataValidation type="list" allowBlank="1" showInputMessage="1" showErrorMessage="1" sqref="D14:K14">
      <formula1>$BB$2:$BB$3</formula1>
    </dataValidation>
    <dataValidation type="list" allowBlank="1" showInputMessage="1" showErrorMessage="1" sqref="S28:W32 S35:W37">
      <formula1>$BC$2:$BC$6</formula1>
    </dataValidation>
  </dataValidations>
  <hyperlinks>
    <hyperlink ref="B99:R99" location="'Baseline Emission Inventory (2)'!A1" display="If other inventory(ies) have been carried out, please click here -&gt;"/>
    <hyperlink ref="B100:R100" location="'Sustainable Energy Action Plan'!A1" display="Otherwise go to the last part of the SEAP template -&gt;"/>
    <hyperlink ref="B106:O106" r:id="rId1" display="More information: www.eumayors.eu."/>
    <hyperlink ref="B107" r:id="rId2" display="More information: www.eumayors.eu."/>
    <hyperlink ref="Q8:R8" r:id="rId3" display="Emission factors"/>
    <hyperlink ref="Q7:R7" r:id="rId4" display="Instructions"/>
  </hyperlinks>
  <printOptions/>
  <pageMargins left="0.75" right="0.75" top="1" bottom="1" header="0.5" footer="0.5"/>
  <pageSetup horizontalDpi="600" verticalDpi="600" orientation="landscape" paperSize="9" scale="43" r:id="rId6"/>
  <rowBreaks count="1" manualBreakCount="1">
    <brk id="42" min="1" max="22" man="1"/>
  </rowBreaks>
  <drawing r:id="rId5"/>
</worksheet>
</file>

<file path=xl/worksheets/sheet4.xml><?xml version="1.0" encoding="utf-8"?>
<worksheet xmlns="http://schemas.openxmlformats.org/spreadsheetml/2006/main" xmlns:r="http://schemas.openxmlformats.org/officeDocument/2006/relationships">
  <sheetPr>
    <pageSetUpPr fitToPage="1"/>
  </sheetPr>
  <dimension ref="A1:BR217"/>
  <sheetViews>
    <sheetView zoomScale="85" zoomScaleNormal="85" zoomScalePageLayoutView="0" workbookViewId="0" topLeftCell="A1">
      <selection activeCell="B7" sqref="B7:H7"/>
    </sheetView>
  </sheetViews>
  <sheetFormatPr defaultColWidth="11.421875" defaultRowHeight="12.75"/>
  <cols>
    <col min="1" max="1" width="5.7109375" style="215" bestFit="1" customWidth="1"/>
    <col min="2" max="2" width="56.140625" style="1" customWidth="1"/>
    <col min="3" max="3" width="4.421875" style="1" customWidth="1"/>
    <col min="4" max="4" width="65.8515625" style="1" customWidth="1"/>
    <col min="5" max="5" width="38.28125" style="1" customWidth="1"/>
    <col min="6" max="6" width="25.7109375" style="1" customWidth="1"/>
    <col min="7" max="7" width="11.8515625" style="1" customWidth="1"/>
    <col min="8" max="8" width="11.7109375" style="1" customWidth="1"/>
    <col min="9" max="9" width="16.421875" style="1" customWidth="1"/>
    <col min="10" max="10" width="18.8515625" style="1" customWidth="1"/>
    <col min="11" max="11" width="20.421875" style="1" customWidth="1"/>
    <col min="12" max="12" width="17.00390625" style="1" customWidth="1"/>
    <col min="13" max="13" width="19.140625" style="1" customWidth="1"/>
    <col min="14" max="14" width="18.421875" style="1" customWidth="1"/>
    <col min="15" max="15" width="17.00390625" style="1" customWidth="1"/>
    <col min="16" max="16" width="40.8515625" style="1" customWidth="1"/>
    <col min="17" max="52" width="11.421875" style="1" customWidth="1"/>
    <col min="53" max="53" width="3.28125" style="262" customWidth="1"/>
    <col min="54" max="54" width="78.8515625" style="1" bestFit="1" customWidth="1"/>
    <col min="55" max="55" width="3.57421875" style="1" bestFit="1" customWidth="1"/>
    <col min="56" max="56" width="75.00390625" style="1" customWidth="1"/>
    <col min="57" max="57" width="5.57421875" style="1" bestFit="1" customWidth="1"/>
    <col min="58" max="58" width="91.28125" style="1" bestFit="1" customWidth="1"/>
    <col min="59" max="59" width="3.57421875" style="1" bestFit="1" customWidth="1"/>
    <col min="60" max="60" width="83.28125" style="1" bestFit="1" customWidth="1"/>
    <col min="61" max="61" width="3.57421875" style="1" bestFit="1" customWidth="1"/>
    <col min="62" max="62" width="111.8515625" style="1" bestFit="1" customWidth="1"/>
    <col min="63" max="63" width="3.57421875" style="262" bestFit="1" customWidth="1"/>
    <col min="64" max="64" width="76.00390625" style="1" bestFit="1" customWidth="1"/>
    <col min="65" max="65" width="3.57421875" style="262" bestFit="1" customWidth="1"/>
    <col min="66" max="66" width="66.7109375" style="1" bestFit="1" customWidth="1"/>
    <col min="67" max="67" width="3.57421875" style="1" bestFit="1" customWidth="1"/>
    <col min="68" max="68" width="85.28125" style="1" bestFit="1" customWidth="1"/>
    <col min="69" max="69" width="55.57421875" style="1" bestFit="1" customWidth="1"/>
    <col min="70" max="70" width="14.57421875" style="1" bestFit="1" customWidth="1"/>
    <col min="71" max="16384" width="11.421875" style="1" customWidth="1"/>
  </cols>
  <sheetData>
    <row r="1" spans="1:68" ht="56.25" customHeight="1">
      <c r="A1" s="271" t="s">
        <v>80</v>
      </c>
      <c r="B1" s="391" t="s">
        <v>342</v>
      </c>
      <c r="C1" s="392"/>
      <c r="D1" s="392"/>
      <c r="E1" s="392"/>
      <c r="F1" s="392"/>
      <c r="G1" s="392"/>
      <c r="H1" s="392"/>
      <c r="I1" s="392"/>
      <c r="J1" s="392"/>
      <c r="K1" s="392"/>
      <c r="L1" s="392"/>
      <c r="M1" s="392"/>
      <c r="N1" s="392"/>
      <c r="O1" s="393"/>
      <c r="P1" s="272"/>
      <c r="Q1" s="272"/>
      <c r="R1" s="272"/>
      <c r="BB1" s="152" t="s">
        <v>21</v>
      </c>
      <c r="BC1" s="152"/>
      <c r="BD1" s="152" t="s">
        <v>22</v>
      </c>
      <c r="BE1" s="152"/>
      <c r="BF1" s="152" t="s">
        <v>23</v>
      </c>
      <c r="BH1" s="152" t="s">
        <v>24</v>
      </c>
      <c r="BI1" s="152"/>
      <c r="BJ1" s="152" t="s">
        <v>25</v>
      </c>
      <c r="BK1" s="269"/>
      <c r="BL1" s="152" t="s">
        <v>26</v>
      </c>
      <c r="BM1" s="269"/>
      <c r="BN1" s="152" t="s">
        <v>27</v>
      </c>
      <c r="BO1" s="152"/>
      <c r="BP1" s="152" t="s">
        <v>28</v>
      </c>
    </row>
    <row r="2" spans="1:70" ht="52.5" customHeight="1">
      <c r="A2" s="271"/>
      <c r="B2" s="394"/>
      <c r="C2" s="395"/>
      <c r="D2" s="395"/>
      <c r="E2" s="395"/>
      <c r="F2" s="395"/>
      <c r="G2" s="395"/>
      <c r="H2" s="395"/>
      <c r="I2" s="395"/>
      <c r="J2" s="395"/>
      <c r="K2" s="395"/>
      <c r="L2" s="395"/>
      <c r="M2" s="395"/>
      <c r="N2" s="395"/>
      <c r="O2" s="396"/>
      <c r="P2" s="272"/>
      <c r="Q2" s="272"/>
      <c r="R2" s="272"/>
      <c r="BA2" s="262">
        <v>1</v>
      </c>
      <c r="BB2" s="353" t="s">
        <v>476</v>
      </c>
      <c r="BC2">
        <v>10</v>
      </c>
      <c r="BD2" s="166" t="s">
        <v>484</v>
      </c>
      <c r="BE2">
        <v>17</v>
      </c>
      <c r="BF2" t="s">
        <v>339</v>
      </c>
      <c r="BG2">
        <v>41</v>
      </c>
      <c r="BH2" s="166" t="s">
        <v>340</v>
      </c>
      <c r="BI2" s="1" t="s">
        <v>318</v>
      </c>
      <c r="BJ2" s="356" t="s">
        <v>514</v>
      </c>
      <c r="BK2" s="265">
        <v>59</v>
      </c>
      <c r="BL2" s="166" t="s">
        <v>517</v>
      </c>
      <c r="BM2" s="262">
        <v>68</v>
      </c>
      <c r="BN2" s="354" t="s">
        <v>520</v>
      </c>
      <c r="BO2">
        <v>70</v>
      </c>
      <c r="BP2" s="166" t="s">
        <v>304</v>
      </c>
      <c r="BQ2" s="1" t="s">
        <v>530</v>
      </c>
      <c r="BR2" s="1" t="s">
        <v>321</v>
      </c>
    </row>
    <row r="3" spans="1:70" ht="42" customHeight="1">
      <c r="A3" s="402"/>
      <c r="B3" s="402"/>
      <c r="C3" s="402"/>
      <c r="D3" s="402"/>
      <c r="E3" s="402"/>
      <c r="F3" s="402"/>
      <c r="G3" s="402"/>
      <c r="H3" s="402"/>
      <c r="I3" s="402"/>
      <c r="J3" s="402"/>
      <c r="K3" s="402"/>
      <c r="L3" s="402"/>
      <c r="M3" s="402"/>
      <c r="N3" s="402"/>
      <c r="O3" s="402"/>
      <c r="BA3" s="262" t="s">
        <v>32</v>
      </c>
      <c r="BB3" s="294" t="s">
        <v>327</v>
      </c>
      <c r="BC3" s="166">
        <v>11</v>
      </c>
      <c r="BD3" s="166" t="s">
        <v>332</v>
      </c>
      <c r="BE3">
        <v>20</v>
      </c>
      <c r="BF3" t="s">
        <v>489</v>
      </c>
      <c r="BG3">
        <v>37</v>
      </c>
      <c r="BH3" s="166" t="s">
        <v>498</v>
      </c>
      <c r="BI3" s="1" t="s">
        <v>320</v>
      </c>
      <c r="BJ3" s="356" t="s">
        <v>314</v>
      </c>
      <c r="BK3" s="265">
        <v>61</v>
      </c>
      <c r="BL3" s="354" t="s">
        <v>518</v>
      </c>
      <c r="BM3" s="262">
        <v>69</v>
      </c>
      <c r="BN3" s="353" t="s">
        <v>315</v>
      </c>
      <c r="BO3">
        <v>71</v>
      </c>
      <c r="BP3" s="166" t="s">
        <v>304</v>
      </c>
      <c r="BQ3" s="1" t="s">
        <v>531</v>
      </c>
      <c r="BR3" s="1" t="s">
        <v>322</v>
      </c>
    </row>
    <row r="4" spans="2:68" ht="24.75" customHeight="1">
      <c r="B4" s="390" t="s">
        <v>438</v>
      </c>
      <c r="C4" s="390"/>
      <c r="D4" s="390"/>
      <c r="E4" s="390"/>
      <c r="F4" s="390"/>
      <c r="G4" s="390"/>
      <c r="H4" s="390"/>
      <c r="I4" s="390"/>
      <c r="J4" s="390"/>
      <c r="K4" s="390"/>
      <c r="L4" s="390"/>
      <c r="M4" s="390"/>
      <c r="N4" s="390"/>
      <c r="O4" s="390"/>
      <c r="BA4" s="262">
        <v>2</v>
      </c>
      <c r="BB4" s="353" t="s">
        <v>477</v>
      </c>
      <c r="BC4">
        <v>12</v>
      </c>
      <c r="BD4" s="166" t="s">
        <v>333</v>
      </c>
      <c r="BE4" s="1">
        <v>25</v>
      </c>
      <c r="BF4" t="s">
        <v>306</v>
      </c>
      <c r="BG4">
        <v>38</v>
      </c>
      <c r="BH4" s="166" t="s">
        <v>499</v>
      </c>
      <c r="BI4">
        <v>52</v>
      </c>
      <c r="BJ4" t="s">
        <v>309</v>
      </c>
      <c r="BK4" s="265" t="s">
        <v>36</v>
      </c>
      <c r="BL4" s="354" t="s">
        <v>519</v>
      </c>
      <c r="BN4" s="1" t="s">
        <v>304</v>
      </c>
      <c r="BO4"/>
      <c r="BP4" s="1" t="s">
        <v>304</v>
      </c>
    </row>
    <row r="5" spans="1:67" ht="15" customHeight="1">
      <c r="A5" s="254"/>
      <c r="B5" s="73"/>
      <c r="C5" s="111"/>
      <c r="D5" s="149"/>
      <c r="F5" s="150"/>
      <c r="G5" s="151"/>
      <c r="H5" s="151"/>
      <c r="J5" s="50"/>
      <c r="BA5" s="262">
        <v>3</v>
      </c>
      <c r="BB5" s="294" t="s">
        <v>478</v>
      </c>
      <c r="BC5">
        <v>13</v>
      </c>
      <c r="BD5" s="166" t="s">
        <v>334</v>
      </c>
      <c r="BE5" s="1">
        <v>30</v>
      </c>
      <c r="BF5" t="s">
        <v>306</v>
      </c>
      <c r="BG5">
        <v>43</v>
      </c>
      <c r="BH5" s="166" t="s">
        <v>500</v>
      </c>
      <c r="BI5">
        <v>55</v>
      </c>
      <c r="BJ5" s="295" t="s">
        <v>312</v>
      </c>
      <c r="BL5" s="1" t="s">
        <v>304</v>
      </c>
      <c r="BN5" s="296"/>
      <c r="BO5"/>
    </row>
    <row r="6" spans="1:67" ht="15.75" customHeight="1">
      <c r="A6" s="259" t="s">
        <v>0</v>
      </c>
      <c r="B6" s="38" t="s">
        <v>439</v>
      </c>
      <c r="C6" s="28"/>
      <c r="D6" s="28"/>
      <c r="E6" s="28"/>
      <c r="F6" s="28"/>
      <c r="G6" s="28"/>
      <c r="N6" s="389" t="s">
        <v>347</v>
      </c>
      <c r="O6" s="389"/>
      <c r="BA6" s="262">
        <v>4</v>
      </c>
      <c r="BB6" s="294" t="s">
        <v>479</v>
      </c>
      <c r="BC6">
        <v>14</v>
      </c>
      <c r="BD6" s="166" t="s">
        <v>485</v>
      </c>
      <c r="BE6"/>
      <c r="BF6" s="1" t="s">
        <v>304</v>
      </c>
      <c r="BG6">
        <v>44</v>
      </c>
      <c r="BH6" s="166" t="s">
        <v>501</v>
      </c>
      <c r="BI6">
        <v>58</v>
      </c>
      <c r="BJ6" s="295" t="s">
        <v>515</v>
      </c>
      <c r="BM6" s="262">
        <v>65</v>
      </c>
      <c r="BN6" s="354" t="s">
        <v>521</v>
      </c>
      <c r="BO6"/>
    </row>
    <row r="7" spans="2:67" ht="34.5" customHeight="1">
      <c r="B7" s="397"/>
      <c r="C7" s="398"/>
      <c r="D7" s="398"/>
      <c r="E7" s="398"/>
      <c r="F7" s="398"/>
      <c r="G7" s="398"/>
      <c r="H7" s="399"/>
      <c r="N7" s="389"/>
      <c r="O7" s="389"/>
      <c r="BA7" s="262">
        <v>5</v>
      </c>
      <c r="BB7" s="294" t="s">
        <v>480</v>
      </c>
      <c r="BC7">
        <v>15</v>
      </c>
      <c r="BD7" s="166" t="s">
        <v>486</v>
      </c>
      <c r="BE7"/>
      <c r="BF7"/>
      <c r="BG7">
        <v>48</v>
      </c>
      <c r="BH7" s="166" t="s">
        <v>502</v>
      </c>
      <c r="BI7"/>
      <c r="BJ7" s="1" t="s">
        <v>304</v>
      </c>
      <c r="BK7" s="265">
        <v>60</v>
      </c>
      <c r="BL7" s="295" t="s">
        <v>341</v>
      </c>
      <c r="BM7" s="262">
        <v>66</v>
      </c>
      <c r="BN7" s="354" t="s">
        <v>522</v>
      </c>
      <c r="BO7"/>
    </row>
    <row r="8" spans="1:67" ht="15.75" customHeight="1">
      <c r="A8" s="255"/>
      <c r="B8" s="28"/>
      <c r="BB8" s="1" t="s">
        <v>304</v>
      </c>
      <c r="BC8">
        <v>16</v>
      </c>
      <c r="BD8" s="166" t="s">
        <v>487</v>
      </c>
      <c r="BE8">
        <v>17</v>
      </c>
      <c r="BF8" t="s">
        <v>339</v>
      </c>
      <c r="BG8">
        <v>49</v>
      </c>
      <c r="BH8" s="166" t="s">
        <v>503</v>
      </c>
      <c r="BI8"/>
      <c r="BJ8"/>
      <c r="BK8" s="265"/>
      <c r="BL8" s="1" t="s">
        <v>304</v>
      </c>
      <c r="BM8" s="262" t="s">
        <v>37</v>
      </c>
      <c r="BN8" s="354" t="s">
        <v>523</v>
      </c>
      <c r="BO8"/>
    </row>
    <row r="9" spans="1:66" ht="16.5" customHeight="1">
      <c r="A9" s="255"/>
      <c r="C9" s="339" t="s">
        <v>440</v>
      </c>
      <c r="D9" s="280"/>
      <c r="E9" s="7"/>
      <c r="F9" s="340" t="s">
        <v>441</v>
      </c>
      <c r="G9" s="532"/>
      <c r="H9" s="401"/>
      <c r="BC9" t="s">
        <v>317</v>
      </c>
      <c r="BD9" s="294" t="s">
        <v>488</v>
      </c>
      <c r="BE9">
        <v>21</v>
      </c>
      <c r="BF9" t="s">
        <v>490</v>
      </c>
      <c r="BH9" s="1" t="s">
        <v>304</v>
      </c>
      <c r="BI9">
        <v>56</v>
      </c>
      <c r="BJ9" s="295" t="s">
        <v>516</v>
      </c>
      <c r="BM9" s="262" t="s">
        <v>38</v>
      </c>
      <c r="BN9" s="354" t="s">
        <v>524</v>
      </c>
    </row>
    <row r="10" spans="1:66" ht="51">
      <c r="A10" s="255"/>
      <c r="B10" s="28"/>
      <c r="BC10"/>
      <c r="BD10" s="1" t="s">
        <v>304</v>
      </c>
      <c r="BE10" s="1">
        <v>26</v>
      </c>
      <c r="BF10" t="s">
        <v>325</v>
      </c>
      <c r="BG10"/>
      <c r="BH10"/>
      <c r="BI10">
        <v>57</v>
      </c>
      <c r="BJ10" s="295" t="s">
        <v>313</v>
      </c>
      <c r="BK10" s="265">
        <v>59</v>
      </c>
      <c r="BL10" s="166" t="s">
        <v>517</v>
      </c>
      <c r="BM10" s="262" t="s">
        <v>39</v>
      </c>
      <c r="BN10" s="357" t="s">
        <v>525</v>
      </c>
    </row>
    <row r="11" spans="1:66" ht="15.75" customHeight="1">
      <c r="A11" s="258" t="s">
        <v>2</v>
      </c>
      <c r="B11" s="508" t="s">
        <v>442</v>
      </c>
      <c r="C11" s="508"/>
      <c r="D11" s="508"/>
      <c r="E11" s="508"/>
      <c r="F11" s="508"/>
      <c r="G11" s="508"/>
      <c r="H11" s="508"/>
      <c r="J11" s="28"/>
      <c r="K11" s="50"/>
      <c r="BE11" s="80">
        <v>31</v>
      </c>
      <c r="BF11" t="s">
        <v>323</v>
      </c>
      <c r="BG11">
        <v>41</v>
      </c>
      <c r="BH11" s="166" t="s">
        <v>340</v>
      </c>
      <c r="BJ11" s="1" t="s">
        <v>304</v>
      </c>
      <c r="BK11" s="265">
        <v>60</v>
      </c>
      <c r="BL11" s="295" t="s">
        <v>341</v>
      </c>
      <c r="BN11" s="1" t="s">
        <v>304</v>
      </c>
    </row>
    <row r="12" spans="1:64" ht="13.5" customHeight="1" thickBot="1">
      <c r="A12" s="257"/>
      <c r="B12" s="50"/>
      <c r="C12" s="27"/>
      <c r="D12" s="27"/>
      <c r="E12" s="27"/>
      <c r="F12" s="27"/>
      <c r="G12" s="27"/>
      <c r="H12" s="27"/>
      <c r="I12" s="27"/>
      <c r="J12" s="27"/>
      <c r="K12" s="27"/>
      <c r="BC12" s="166">
        <v>11</v>
      </c>
      <c r="BD12" s="166" t="s">
        <v>332</v>
      </c>
      <c r="BF12" s="1" t="s">
        <v>304</v>
      </c>
      <c r="BG12">
        <v>39</v>
      </c>
      <c r="BH12" s="166" t="s">
        <v>504</v>
      </c>
      <c r="BI12"/>
      <c r="BK12" s="265">
        <v>61</v>
      </c>
      <c r="BL12" s="354" t="s">
        <v>518</v>
      </c>
    </row>
    <row r="13" spans="1:66" ht="16.5" customHeight="1" thickBot="1">
      <c r="A13" s="254"/>
      <c r="B13" s="299" t="s">
        <v>366</v>
      </c>
      <c r="C13" s="429" t="s">
        <v>367</v>
      </c>
      <c r="D13" s="430"/>
      <c r="E13" s="430"/>
      <c r="F13" s="430"/>
      <c r="G13" s="431"/>
      <c r="H13" s="12"/>
      <c r="I13" s="12"/>
      <c r="BC13">
        <v>12</v>
      </c>
      <c r="BD13" s="166" t="s">
        <v>333</v>
      </c>
      <c r="BF13"/>
      <c r="BG13">
        <v>40</v>
      </c>
      <c r="BH13" s="166" t="s">
        <v>505</v>
      </c>
      <c r="BI13">
        <v>53</v>
      </c>
      <c r="BJ13" s="295" t="s">
        <v>310</v>
      </c>
      <c r="BK13" s="265" t="s">
        <v>36</v>
      </c>
      <c r="BL13" s="354" t="s">
        <v>519</v>
      </c>
      <c r="BM13" s="270">
        <v>62</v>
      </c>
      <c r="BN13" s="354" t="s">
        <v>526</v>
      </c>
    </row>
    <row r="14" spans="1:66" ht="13.5" thickBot="1">
      <c r="A14" s="256"/>
      <c r="B14" s="509"/>
      <c r="C14" s="509"/>
      <c r="D14" s="509"/>
      <c r="E14" s="509"/>
      <c r="F14" s="509"/>
      <c r="G14" s="509"/>
      <c r="H14" s="31"/>
      <c r="BC14">
        <v>13</v>
      </c>
      <c r="BD14" s="166" t="s">
        <v>334</v>
      </c>
      <c r="BE14">
        <v>17</v>
      </c>
      <c r="BF14" t="s">
        <v>339</v>
      </c>
      <c r="BG14">
        <v>45</v>
      </c>
      <c r="BH14" s="166" t="s">
        <v>506</v>
      </c>
      <c r="BI14">
        <v>54</v>
      </c>
      <c r="BJ14" s="295" t="s">
        <v>311</v>
      </c>
      <c r="BL14" s="1" t="s">
        <v>304</v>
      </c>
      <c r="BM14" s="270">
        <v>63</v>
      </c>
      <c r="BN14" s="354" t="s">
        <v>527</v>
      </c>
    </row>
    <row r="15" spans="2:66" ht="108.75" customHeight="1" thickBot="1" thickTop="1">
      <c r="B15" s="341" t="s">
        <v>534</v>
      </c>
      <c r="C15" s="510" t="s">
        <v>443</v>
      </c>
      <c r="D15" s="511"/>
      <c r="E15" s="512"/>
      <c r="F15" s="153" t="s">
        <v>444</v>
      </c>
      <c r="G15" s="533" t="s">
        <v>445</v>
      </c>
      <c r="H15" s="512"/>
      <c r="I15" s="153" t="s">
        <v>446</v>
      </c>
      <c r="J15" s="153" t="s">
        <v>447</v>
      </c>
      <c r="K15" s="153" t="s">
        <v>448</v>
      </c>
      <c r="L15" s="342" t="s">
        <v>449</v>
      </c>
      <c r="M15" s="343" t="s">
        <v>450</v>
      </c>
      <c r="N15" s="344" t="s">
        <v>451</v>
      </c>
      <c r="O15" s="154" t="s">
        <v>452</v>
      </c>
      <c r="P15" s="154" t="s">
        <v>533</v>
      </c>
      <c r="BC15"/>
      <c r="BD15" s="1" t="s">
        <v>304</v>
      </c>
      <c r="BE15">
        <v>18</v>
      </c>
      <c r="BF15" t="s">
        <v>491</v>
      </c>
      <c r="BG15">
        <v>46</v>
      </c>
      <c r="BH15" s="166" t="s">
        <v>507</v>
      </c>
      <c r="BI15"/>
      <c r="BJ15" s="1" t="s">
        <v>304</v>
      </c>
      <c r="BK15" s="265"/>
      <c r="BL15" s="166"/>
      <c r="BM15" s="270"/>
      <c r="BN15" s="1" t="s">
        <v>316</v>
      </c>
    </row>
    <row r="16" spans="1:66" s="80" customFormat="1" ht="15" customHeight="1" thickBot="1" thickTop="1">
      <c r="A16" s="241" t="s">
        <v>10</v>
      </c>
      <c r="B16" s="345" t="s">
        <v>535</v>
      </c>
      <c r="C16" s="155"/>
      <c r="D16" s="155"/>
      <c r="E16" s="155"/>
      <c r="F16" s="155"/>
      <c r="G16" s="155"/>
      <c r="H16" s="155"/>
      <c r="I16" s="155"/>
      <c r="J16" s="155"/>
      <c r="K16" s="155"/>
      <c r="L16" s="156"/>
      <c r="M16" s="212"/>
      <c r="N16" s="212"/>
      <c r="O16" s="157"/>
      <c r="P16" s="157"/>
      <c r="BA16" s="263"/>
      <c r="BC16" s="1"/>
      <c r="BE16">
        <v>23</v>
      </c>
      <c r="BF16" t="s">
        <v>326</v>
      </c>
      <c r="BG16">
        <v>50</v>
      </c>
      <c r="BH16" s="166" t="s">
        <v>508</v>
      </c>
      <c r="BI16"/>
      <c r="BJ16" s="1"/>
      <c r="BK16" s="263"/>
      <c r="BM16" s="262"/>
      <c r="BN16" s="296"/>
    </row>
    <row r="17" spans="1:66" ht="15">
      <c r="A17" s="241" t="s">
        <v>87</v>
      </c>
      <c r="B17" s="286" t="s">
        <v>536</v>
      </c>
      <c r="C17" s="273" t="s">
        <v>40</v>
      </c>
      <c r="D17" s="226"/>
      <c r="E17" s="197"/>
      <c r="F17" s="198"/>
      <c r="G17" s="170"/>
      <c r="H17" s="171"/>
      <c r="I17" s="201"/>
      <c r="J17" s="176"/>
      <c r="K17" s="176"/>
      <c r="L17" s="176"/>
      <c r="M17" s="519"/>
      <c r="N17" s="520"/>
      <c r="O17" s="520"/>
      <c r="P17" s="520"/>
      <c r="Q17" s="130"/>
      <c r="BA17" s="262">
        <v>1</v>
      </c>
      <c r="BB17" s="353" t="s">
        <v>476</v>
      </c>
      <c r="BE17" s="1">
        <v>28</v>
      </c>
      <c r="BF17" t="s">
        <v>324</v>
      </c>
      <c r="BG17">
        <v>51</v>
      </c>
      <c r="BH17" s="166" t="s">
        <v>509</v>
      </c>
      <c r="BI17" s="1" t="s">
        <v>318</v>
      </c>
      <c r="BJ17" s="356" t="s">
        <v>514</v>
      </c>
      <c r="BM17" s="262">
        <v>67</v>
      </c>
      <c r="BN17" s="354" t="s">
        <v>528</v>
      </c>
    </row>
    <row r="18" spans="1:66" ht="12.75">
      <c r="A18" s="241" t="s">
        <v>88</v>
      </c>
      <c r="B18" s="283"/>
      <c r="C18" s="274" t="str">
        <f>CONCATENATE(MID(C17,1,LEN(C17)-2),CHAR(CODE(MID(C17,LEN(C17)-1,1))+1),":")</f>
        <v>1B:</v>
      </c>
      <c r="D18" s="167"/>
      <c r="E18" s="179"/>
      <c r="F18" s="177"/>
      <c r="G18" s="172"/>
      <c r="H18" s="173"/>
      <c r="I18" s="202"/>
      <c r="J18" s="199"/>
      <c r="K18" s="199"/>
      <c r="L18" s="177"/>
      <c r="M18" s="446"/>
      <c r="N18" s="447"/>
      <c r="O18" s="447"/>
      <c r="P18" s="447"/>
      <c r="Q18" s="130"/>
      <c r="BA18" s="262" t="s">
        <v>32</v>
      </c>
      <c r="BB18" s="294" t="s">
        <v>327</v>
      </c>
      <c r="BC18">
        <v>10</v>
      </c>
      <c r="BD18" s="166" t="s">
        <v>484</v>
      </c>
      <c r="BF18" s="1" t="s">
        <v>304</v>
      </c>
      <c r="BH18" s="1" t="s">
        <v>304</v>
      </c>
      <c r="BI18" s="1" t="s">
        <v>320</v>
      </c>
      <c r="BJ18" s="356" t="s">
        <v>314</v>
      </c>
      <c r="BM18" s="262" t="s">
        <v>319</v>
      </c>
      <c r="BN18" s="354" t="s">
        <v>529</v>
      </c>
    </row>
    <row r="19" spans="1:66" ht="22.5" customHeight="1">
      <c r="A19" s="241" t="s">
        <v>89</v>
      </c>
      <c r="B19" s="66"/>
      <c r="C19" s="274" t="str">
        <f>CONCATENATE(MID(C18,1,LEN(C18)-2),CHAR(CODE(MID(C18,LEN(C18)-1,1))+1),":")</f>
        <v>1C:</v>
      </c>
      <c r="D19" s="167"/>
      <c r="E19" s="179"/>
      <c r="F19" s="177"/>
      <c r="G19" s="172"/>
      <c r="H19" s="173"/>
      <c r="I19" s="202"/>
      <c r="J19" s="199"/>
      <c r="K19" s="199"/>
      <c r="L19" s="177"/>
      <c r="M19" s="446"/>
      <c r="N19" s="447"/>
      <c r="O19" s="447"/>
      <c r="P19" s="447"/>
      <c r="Q19" s="130"/>
      <c r="BA19" s="262">
        <v>2</v>
      </c>
      <c r="BB19" s="353" t="s">
        <v>477</v>
      </c>
      <c r="BC19" s="166">
        <v>11</v>
      </c>
      <c r="BD19" s="166" t="s">
        <v>332</v>
      </c>
      <c r="BE19"/>
      <c r="BF19"/>
      <c r="BI19">
        <v>52</v>
      </c>
      <c r="BJ19" t="s">
        <v>309</v>
      </c>
      <c r="BN19" s="1" t="s">
        <v>304</v>
      </c>
    </row>
    <row r="20" spans="1:66" ht="15">
      <c r="A20" s="241" t="s">
        <v>90</v>
      </c>
      <c r="B20" s="66"/>
      <c r="C20" s="274" t="str">
        <f>CONCATENATE(MID(C19,1,LEN(C19)-2),CHAR(CODE(MID(C19,LEN(C19)-1,1))+1),":")</f>
        <v>1D:</v>
      </c>
      <c r="D20" s="167"/>
      <c r="E20" s="179"/>
      <c r="F20" s="177"/>
      <c r="G20" s="172"/>
      <c r="H20" s="173"/>
      <c r="I20" s="202"/>
      <c r="J20" s="199"/>
      <c r="K20" s="199"/>
      <c r="L20" s="177"/>
      <c r="M20" s="446"/>
      <c r="N20" s="447"/>
      <c r="O20" s="447"/>
      <c r="P20" s="447"/>
      <c r="Q20" s="130"/>
      <c r="BA20" s="262">
        <v>3</v>
      </c>
      <c r="BB20" s="294" t="s">
        <v>478</v>
      </c>
      <c r="BC20">
        <v>12</v>
      </c>
      <c r="BD20" s="166" t="s">
        <v>333</v>
      </c>
      <c r="BE20">
        <v>17</v>
      </c>
      <c r="BF20" t="s">
        <v>339</v>
      </c>
      <c r="BG20">
        <v>41</v>
      </c>
      <c r="BH20" s="166" t="s">
        <v>340</v>
      </c>
      <c r="BI20">
        <v>53</v>
      </c>
      <c r="BJ20" s="295" t="s">
        <v>310</v>
      </c>
      <c r="BM20" s="270"/>
      <c r="BN20" s="296"/>
    </row>
    <row r="21" spans="1:66" ht="15.75" thickBot="1">
      <c r="A21" s="241" t="s">
        <v>91</v>
      </c>
      <c r="B21" s="284"/>
      <c r="C21" s="274" t="str">
        <f>CONCATENATE(MID(C20,1,LEN(C20)-2),CHAR(CODE(MID(C20,LEN(C20)-1,1))+1),":")</f>
        <v>1E:</v>
      </c>
      <c r="D21" s="231"/>
      <c r="E21" s="180"/>
      <c r="F21" s="178"/>
      <c r="G21" s="174"/>
      <c r="H21" s="175"/>
      <c r="I21" s="203"/>
      <c r="J21" s="200"/>
      <c r="K21" s="200"/>
      <c r="L21" s="178"/>
      <c r="M21" s="446"/>
      <c r="N21" s="447"/>
      <c r="O21" s="447"/>
      <c r="P21" s="447"/>
      <c r="Q21" s="130"/>
      <c r="BA21" s="262">
        <v>4</v>
      </c>
      <c r="BB21" s="294" t="s">
        <v>479</v>
      </c>
      <c r="BC21">
        <v>13</v>
      </c>
      <c r="BD21" s="166" t="s">
        <v>334</v>
      </c>
      <c r="BE21">
        <v>22</v>
      </c>
      <c r="BF21" s="355" t="s">
        <v>492</v>
      </c>
      <c r="BG21">
        <v>36</v>
      </c>
      <c r="BH21" s="166" t="s">
        <v>307</v>
      </c>
      <c r="BI21">
        <v>54</v>
      </c>
      <c r="BJ21" s="295" t="s">
        <v>311</v>
      </c>
      <c r="BM21" s="270">
        <v>62</v>
      </c>
      <c r="BN21" s="354" t="s">
        <v>526</v>
      </c>
    </row>
    <row r="22" spans="1:66" ht="15" customHeight="1">
      <c r="A22" s="241" t="s">
        <v>92</v>
      </c>
      <c r="B22" s="286" t="s">
        <v>537</v>
      </c>
      <c r="C22" s="273" t="s">
        <v>41</v>
      </c>
      <c r="D22" s="226"/>
      <c r="E22" s="197"/>
      <c r="F22" s="198"/>
      <c r="G22" s="170"/>
      <c r="H22" s="171"/>
      <c r="I22" s="201"/>
      <c r="J22" s="176"/>
      <c r="K22" s="176"/>
      <c r="L22" s="176"/>
      <c r="M22" s="446"/>
      <c r="N22" s="447"/>
      <c r="O22" s="447"/>
      <c r="P22" s="447"/>
      <c r="Q22" s="130"/>
      <c r="BA22" s="262">
        <v>5</v>
      </c>
      <c r="BB22" s="294" t="s">
        <v>480</v>
      </c>
      <c r="BC22">
        <v>14</v>
      </c>
      <c r="BD22" s="166" t="s">
        <v>485</v>
      </c>
      <c r="BE22" s="1">
        <v>27</v>
      </c>
      <c r="BF22" t="s">
        <v>493</v>
      </c>
      <c r="BG22">
        <v>42</v>
      </c>
      <c r="BH22" s="166" t="s">
        <v>510</v>
      </c>
      <c r="BI22">
        <v>55</v>
      </c>
      <c r="BJ22" s="295" t="s">
        <v>312</v>
      </c>
      <c r="BM22" s="270">
        <v>63</v>
      </c>
      <c r="BN22" s="354" t="s">
        <v>527</v>
      </c>
    </row>
    <row r="23" spans="1:67" ht="15" customHeight="1">
      <c r="A23" s="241" t="s">
        <v>93</v>
      </c>
      <c r="B23" s="260"/>
      <c r="C23" s="274" t="str">
        <f>CONCATENATE(MID(C22,1,LEN(C22)-2),CHAR(CODE(MID(C22,LEN(C22)-1,1))+1),":")</f>
        <v>2B:</v>
      </c>
      <c r="D23" s="167"/>
      <c r="E23" s="179"/>
      <c r="F23" s="177"/>
      <c r="G23" s="172"/>
      <c r="H23" s="173"/>
      <c r="I23" s="202"/>
      <c r="J23" s="199"/>
      <c r="K23" s="199"/>
      <c r="L23" s="177"/>
      <c r="M23" s="446"/>
      <c r="N23" s="447"/>
      <c r="O23" s="447"/>
      <c r="P23" s="447"/>
      <c r="Q23" s="130"/>
      <c r="BA23" s="262">
        <v>6</v>
      </c>
      <c r="BB23" s="294" t="s">
        <v>481</v>
      </c>
      <c r="BD23" s="1" t="s">
        <v>304</v>
      </c>
      <c r="BE23" s="1">
        <v>32</v>
      </c>
      <c r="BF23" t="s">
        <v>494</v>
      </c>
      <c r="BG23">
        <v>47</v>
      </c>
      <c r="BH23" s="166" t="s">
        <v>511</v>
      </c>
      <c r="BI23">
        <v>56</v>
      </c>
      <c r="BJ23" s="295" t="s">
        <v>516</v>
      </c>
      <c r="BM23" s="262">
        <v>65</v>
      </c>
      <c r="BN23" s="354" t="s">
        <v>521</v>
      </c>
      <c r="BO23" s="181"/>
    </row>
    <row r="24" spans="1:66" ht="15" customHeight="1">
      <c r="A24" s="241" t="s">
        <v>94</v>
      </c>
      <c r="B24" s="260"/>
      <c r="C24" s="274" t="str">
        <f>CONCATENATE(MID(C23,1,LEN(C23)-2),CHAR(CODE(MID(C23,LEN(C23)-1,1))+1),":")</f>
        <v>2C:</v>
      </c>
      <c r="D24" s="167"/>
      <c r="E24" s="179"/>
      <c r="F24" s="177"/>
      <c r="G24" s="172"/>
      <c r="H24" s="173"/>
      <c r="I24" s="202"/>
      <c r="J24" s="199"/>
      <c r="K24" s="199"/>
      <c r="L24" s="177"/>
      <c r="M24" s="446"/>
      <c r="N24" s="447"/>
      <c r="O24" s="447"/>
      <c r="P24" s="447"/>
      <c r="Q24" s="130"/>
      <c r="BB24" t="s">
        <v>304</v>
      </c>
      <c r="BE24" s="1">
        <v>33</v>
      </c>
      <c r="BF24" t="s">
        <v>495</v>
      </c>
      <c r="BH24" s="1" t="s">
        <v>304</v>
      </c>
      <c r="BI24">
        <v>57</v>
      </c>
      <c r="BJ24" s="295" t="s">
        <v>313</v>
      </c>
      <c r="BM24" s="262">
        <v>66</v>
      </c>
      <c r="BN24" s="354" t="s">
        <v>522</v>
      </c>
    </row>
    <row r="25" spans="1:66" ht="15" customHeight="1">
      <c r="A25" s="241" t="s">
        <v>95</v>
      </c>
      <c r="B25" s="260"/>
      <c r="C25" s="274" t="str">
        <f>CONCATENATE(MID(C24,1,LEN(C24)-2),CHAR(CODE(MID(C24,LEN(C24)-1,1))+1),":")</f>
        <v>2D:</v>
      </c>
      <c r="D25" s="167"/>
      <c r="E25" s="179"/>
      <c r="F25" s="177"/>
      <c r="G25" s="172"/>
      <c r="H25" s="173"/>
      <c r="I25" s="202"/>
      <c r="J25" s="199"/>
      <c r="K25" s="199"/>
      <c r="L25" s="177"/>
      <c r="M25" s="446"/>
      <c r="N25" s="447"/>
      <c r="O25" s="447"/>
      <c r="P25" s="447"/>
      <c r="Q25" s="130"/>
      <c r="BC25">
        <v>14</v>
      </c>
      <c r="BD25" s="166" t="s">
        <v>485</v>
      </c>
      <c r="BE25" s="1">
        <v>34</v>
      </c>
      <c r="BF25" t="s">
        <v>496</v>
      </c>
      <c r="BI25">
        <v>58</v>
      </c>
      <c r="BJ25" s="295" t="s">
        <v>515</v>
      </c>
      <c r="BM25" s="262">
        <v>67</v>
      </c>
      <c r="BN25" s="354" t="s">
        <v>528</v>
      </c>
    </row>
    <row r="26" spans="1:66" ht="15" customHeight="1" thickBot="1">
      <c r="A26" s="241" t="s">
        <v>108</v>
      </c>
      <c r="B26" s="261"/>
      <c r="C26" s="274" t="str">
        <f>CONCATENATE(MID(C25,1,LEN(C25)-2),CHAR(CODE(MID(C25,LEN(C25)-1,1))+1),":")</f>
        <v>2E:</v>
      </c>
      <c r="D26" s="231"/>
      <c r="E26" s="180"/>
      <c r="F26" s="178"/>
      <c r="G26" s="174"/>
      <c r="H26" s="175"/>
      <c r="I26" s="203"/>
      <c r="J26" s="200"/>
      <c r="K26" s="200"/>
      <c r="L26" s="178"/>
      <c r="M26" s="446"/>
      <c r="N26" s="447"/>
      <c r="O26" s="447"/>
      <c r="P26" s="447"/>
      <c r="Q26" s="130"/>
      <c r="BC26">
        <v>15</v>
      </c>
      <c r="BD26" s="166" t="s">
        <v>486</v>
      </c>
      <c r="BE26" s="1">
        <v>35</v>
      </c>
      <c r="BF26" t="s">
        <v>497</v>
      </c>
      <c r="BG26">
        <v>36</v>
      </c>
      <c r="BH26" s="166" t="s">
        <v>340</v>
      </c>
      <c r="BI26"/>
      <c r="BJ26" s="1" t="s">
        <v>304</v>
      </c>
      <c r="BM26" s="262" t="s">
        <v>319</v>
      </c>
      <c r="BN26" s="354" t="s">
        <v>529</v>
      </c>
    </row>
    <row r="27" spans="1:66" ht="17.25" customHeight="1">
      <c r="A27" s="241" t="s">
        <v>96</v>
      </c>
      <c r="B27" s="287" t="s">
        <v>374</v>
      </c>
      <c r="C27" s="273" t="s">
        <v>42</v>
      </c>
      <c r="D27" s="226"/>
      <c r="E27" s="197"/>
      <c r="F27" s="198"/>
      <c r="G27" s="170"/>
      <c r="H27" s="171"/>
      <c r="I27" s="201"/>
      <c r="J27" s="176"/>
      <c r="K27" s="176"/>
      <c r="L27" s="176"/>
      <c r="M27" s="446"/>
      <c r="N27" s="447"/>
      <c r="O27" s="447"/>
      <c r="P27" s="447"/>
      <c r="Q27" s="130"/>
      <c r="BC27">
        <v>16</v>
      </c>
      <c r="BD27" s="166" t="s">
        <v>487</v>
      </c>
      <c r="BF27" s="1" t="s">
        <v>304</v>
      </c>
      <c r="BG27">
        <v>37</v>
      </c>
      <c r="BH27" s="166" t="s">
        <v>498</v>
      </c>
      <c r="BI27"/>
      <c r="BJ27"/>
      <c r="BM27" s="262">
        <v>68</v>
      </c>
      <c r="BN27" s="354" t="s">
        <v>520</v>
      </c>
    </row>
    <row r="28" spans="1:66" ht="17.25" customHeight="1">
      <c r="A28" s="241" t="s">
        <v>97</v>
      </c>
      <c r="B28" s="260"/>
      <c r="C28" s="274" t="str">
        <f>CONCATENATE(MID(C27,1,LEN(C27)-2),CHAR(CODE(MID(C27,LEN(C27)-1,1))+1),":")</f>
        <v>3B:</v>
      </c>
      <c r="D28" s="167"/>
      <c r="E28" s="179"/>
      <c r="F28" s="177"/>
      <c r="G28" s="172"/>
      <c r="H28" s="173"/>
      <c r="I28" s="202"/>
      <c r="J28" s="199"/>
      <c r="K28" s="199"/>
      <c r="L28" s="199"/>
      <c r="M28" s="446"/>
      <c r="N28" s="447"/>
      <c r="O28" s="447"/>
      <c r="P28" s="447"/>
      <c r="Q28" s="130"/>
      <c r="BC28" t="s">
        <v>317</v>
      </c>
      <c r="BD28" s="294" t="s">
        <v>488</v>
      </c>
      <c r="BG28">
        <v>38</v>
      </c>
      <c r="BH28" s="166" t="s">
        <v>499</v>
      </c>
      <c r="BI28"/>
      <c r="BJ28"/>
      <c r="BM28" s="262">
        <v>69</v>
      </c>
      <c r="BN28" s="353" t="s">
        <v>315</v>
      </c>
    </row>
    <row r="29" spans="1:66" ht="17.25" customHeight="1">
      <c r="A29" s="241" t="s">
        <v>98</v>
      </c>
      <c r="B29" s="260"/>
      <c r="C29" s="274" t="str">
        <f>CONCATENATE(MID(C28,1,LEN(C28)-2),CHAR(CODE(MID(C28,LEN(C28)-1,1))+1),":")</f>
        <v>3C:</v>
      </c>
      <c r="D29" s="167"/>
      <c r="E29" s="179"/>
      <c r="F29" s="177"/>
      <c r="G29" s="172"/>
      <c r="H29" s="173"/>
      <c r="I29" s="202"/>
      <c r="J29" s="199"/>
      <c r="K29" s="199"/>
      <c r="L29" s="199"/>
      <c r="M29" s="446"/>
      <c r="N29" s="447"/>
      <c r="O29" s="447"/>
      <c r="P29" s="447"/>
      <c r="Q29" s="130"/>
      <c r="BD29" s="1" t="s">
        <v>304</v>
      </c>
      <c r="BE29">
        <v>17</v>
      </c>
      <c r="BF29" t="s">
        <v>339</v>
      </c>
      <c r="BG29">
        <v>39</v>
      </c>
      <c r="BH29" s="166" t="s">
        <v>500</v>
      </c>
      <c r="BI29"/>
      <c r="BJ29"/>
      <c r="BM29" s="262" t="s">
        <v>37</v>
      </c>
      <c r="BN29" s="354" t="s">
        <v>523</v>
      </c>
    </row>
    <row r="30" spans="1:66" ht="17.25" customHeight="1">
      <c r="A30" s="241" t="s">
        <v>99</v>
      </c>
      <c r="B30" s="260"/>
      <c r="C30" s="274" t="str">
        <f>CONCATENATE(MID(C29,1,LEN(C29)-2),CHAR(CODE(MID(C29,LEN(C29)-1,1))+1),":")</f>
        <v>3D:</v>
      </c>
      <c r="D30" s="167"/>
      <c r="E30" s="179"/>
      <c r="F30" s="177"/>
      <c r="G30" s="172"/>
      <c r="H30" s="173"/>
      <c r="I30" s="202"/>
      <c r="J30" s="199"/>
      <c r="K30" s="199"/>
      <c r="L30" s="199"/>
      <c r="M30" s="446"/>
      <c r="N30" s="447"/>
      <c r="O30" s="447"/>
      <c r="P30" s="447"/>
      <c r="Q30" s="130"/>
      <c r="BD30"/>
      <c r="BE30">
        <v>18</v>
      </c>
      <c r="BF30" t="s">
        <v>491</v>
      </c>
      <c r="BG30">
        <v>40</v>
      </c>
      <c r="BH30" s="166" t="s">
        <v>501</v>
      </c>
      <c r="BI30"/>
      <c r="BJ30"/>
      <c r="BM30" s="262" t="s">
        <v>38</v>
      </c>
      <c r="BN30" s="354" t="s">
        <v>524</v>
      </c>
    </row>
    <row r="31" spans="1:66" ht="17.25" customHeight="1" thickBot="1">
      <c r="A31" s="241" t="s">
        <v>109</v>
      </c>
      <c r="B31" s="261"/>
      <c r="C31" s="274" t="str">
        <f>CONCATENATE(MID(C30,1,LEN(C30)-2),CHAR(CODE(MID(C30,LEN(C30)-1,1))+1),":")</f>
        <v>3E:</v>
      </c>
      <c r="D31" s="231"/>
      <c r="E31" s="180"/>
      <c r="F31" s="178"/>
      <c r="G31" s="174"/>
      <c r="H31" s="175"/>
      <c r="I31" s="203"/>
      <c r="J31" s="200"/>
      <c r="K31" s="200"/>
      <c r="L31" s="200"/>
      <c r="M31" s="446"/>
      <c r="N31" s="447"/>
      <c r="O31" s="447"/>
      <c r="P31" s="447"/>
      <c r="Q31" s="130"/>
      <c r="BD31"/>
      <c r="BE31">
        <v>20</v>
      </c>
      <c r="BF31" t="s">
        <v>489</v>
      </c>
      <c r="BG31">
        <v>41</v>
      </c>
      <c r="BH31" s="166" t="s">
        <v>502</v>
      </c>
      <c r="BI31"/>
      <c r="BJ31"/>
      <c r="BM31" s="262" t="s">
        <v>39</v>
      </c>
      <c r="BN31" s="357" t="s">
        <v>525</v>
      </c>
    </row>
    <row r="32" spans="1:66" ht="15.75" customHeight="1">
      <c r="A32" s="241" t="s">
        <v>100</v>
      </c>
      <c r="B32" s="287" t="s">
        <v>375</v>
      </c>
      <c r="C32" s="273" t="s">
        <v>43</v>
      </c>
      <c r="D32" s="226"/>
      <c r="E32" s="197"/>
      <c r="F32" s="198"/>
      <c r="G32" s="170"/>
      <c r="H32" s="171"/>
      <c r="I32" s="201"/>
      <c r="J32" s="176"/>
      <c r="K32" s="176"/>
      <c r="L32" s="176"/>
      <c r="M32" s="446"/>
      <c r="N32" s="447"/>
      <c r="O32" s="447"/>
      <c r="P32" s="447"/>
      <c r="Q32" s="130"/>
      <c r="BA32" s="262">
        <v>7</v>
      </c>
      <c r="BB32" s="166" t="s">
        <v>328</v>
      </c>
      <c r="BD32"/>
      <c r="BE32">
        <v>21</v>
      </c>
      <c r="BF32" t="s">
        <v>490</v>
      </c>
      <c r="BG32">
        <v>42</v>
      </c>
      <c r="BH32" s="166" t="s">
        <v>503</v>
      </c>
      <c r="BJ32"/>
      <c r="BN32" s="1" t="s">
        <v>304</v>
      </c>
    </row>
    <row r="33" spans="1:62" ht="15.75" customHeight="1">
      <c r="A33" s="241" t="s">
        <v>101</v>
      </c>
      <c r="B33" s="260"/>
      <c r="C33" s="274" t="str">
        <f>CONCATENATE(MID(C32,1,LEN(C32)-2),CHAR(CODE(MID(C32,LEN(C32)-1,1))+1),":")</f>
        <v>4B:</v>
      </c>
      <c r="D33" s="167"/>
      <c r="E33" s="179"/>
      <c r="F33" s="177"/>
      <c r="G33" s="172"/>
      <c r="H33" s="173"/>
      <c r="I33" s="202"/>
      <c r="J33" s="199"/>
      <c r="K33" s="199"/>
      <c r="L33" s="199"/>
      <c r="M33" s="446"/>
      <c r="N33" s="447"/>
      <c r="O33" s="447"/>
      <c r="P33" s="447"/>
      <c r="Q33" s="130"/>
      <c r="BA33" s="262">
        <v>8</v>
      </c>
      <c r="BB33" s="354" t="s">
        <v>305</v>
      </c>
      <c r="BD33"/>
      <c r="BE33">
        <v>22</v>
      </c>
      <c r="BF33" s="355" t="s">
        <v>492</v>
      </c>
      <c r="BG33">
        <v>43</v>
      </c>
      <c r="BH33" s="166" t="s">
        <v>504</v>
      </c>
      <c r="BJ33"/>
    </row>
    <row r="34" spans="1:62" ht="15.75" customHeight="1">
      <c r="A34" s="241" t="s">
        <v>102</v>
      </c>
      <c r="B34" s="260"/>
      <c r="C34" s="274" t="str">
        <f>CONCATENATE(MID(C33,1,LEN(C33)-2),CHAR(CODE(MID(C33,LEN(C33)-1,1))+1),":")</f>
        <v>4C:</v>
      </c>
      <c r="D34" s="167"/>
      <c r="E34" s="179"/>
      <c r="F34" s="177"/>
      <c r="G34" s="172"/>
      <c r="H34" s="173"/>
      <c r="I34" s="202"/>
      <c r="J34" s="199"/>
      <c r="K34" s="199"/>
      <c r="L34" s="199"/>
      <c r="M34" s="446"/>
      <c r="N34" s="447"/>
      <c r="O34" s="447"/>
      <c r="P34" s="447"/>
      <c r="Q34" s="130"/>
      <c r="BA34" s="262">
        <v>9</v>
      </c>
      <c r="BB34" s="166" t="s">
        <v>329</v>
      </c>
      <c r="BD34"/>
      <c r="BE34">
        <v>23</v>
      </c>
      <c r="BF34" t="s">
        <v>326</v>
      </c>
      <c r="BG34">
        <v>44</v>
      </c>
      <c r="BH34" s="166" t="s">
        <v>505</v>
      </c>
      <c r="BJ34"/>
    </row>
    <row r="35" spans="1:62" ht="15.75" customHeight="1">
      <c r="A35" s="241" t="s">
        <v>103</v>
      </c>
      <c r="B35" s="260"/>
      <c r="C35" s="274" t="str">
        <f>CONCATENATE(MID(C34,1,LEN(C34)-2),CHAR(CODE(MID(C34,LEN(C34)-1,1))+1),":")</f>
        <v>4D:</v>
      </c>
      <c r="D35" s="167"/>
      <c r="E35" s="179"/>
      <c r="F35" s="177"/>
      <c r="G35" s="172"/>
      <c r="H35" s="173"/>
      <c r="I35" s="202"/>
      <c r="J35" s="199"/>
      <c r="K35" s="199"/>
      <c r="L35" s="199"/>
      <c r="M35" s="446"/>
      <c r="N35" s="447"/>
      <c r="O35" s="447"/>
      <c r="P35" s="447"/>
      <c r="Q35" s="130"/>
      <c r="BB35" t="s">
        <v>304</v>
      </c>
      <c r="BD35"/>
      <c r="BE35">
        <v>25</v>
      </c>
      <c r="BF35" t="s">
        <v>306</v>
      </c>
      <c r="BG35">
        <v>45</v>
      </c>
      <c r="BH35" s="166" t="s">
        <v>506</v>
      </c>
      <c r="BJ35"/>
    </row>
    <row r="36" spans="1:62" ht="15.75" customHeight="1" thickBot="1">
      <c r="A36" s="241" t="s">
        <v>111</v>
      </c>
      <c r="B36" s="261"/>
      <c r="C36" s="274" t="str">
        <f>CONCATENATE(MID(C35,1,LEN(C35)-2),CHAR(CODE(MID(C35,LEN(C35)-1,1))+1),":")</f>
        <v>4E:</v>
      </c>
      <c r="D36" s="231"/>
      <c r="E36" s="180"/>
      <c r="F36" s="178"/>
      <c r="G36" s="174"/>
      <c r="H36" s="175"/>
      <c r="I36" s="203"/>
      <c r="J36" s="200"/>
      <c r="K36" s="200"/>
      <c r="L36" s="200"/>
      <c r="M36" s="446"/>
      <c r="N36" s="447"/>
      <c r="O36" s="447"/>
      <c r="P36" s="447"/>
      <c r="Q36" s="130"/>
      <c r="BD36"/>
      <c r="BE36">
        <v>26</v>
      </c>
      <c r="BF36" t="s">
        <v>325</v>
      </c>
      <c r="BG36">
        <v>46</v>
      </c>
      <c r="BH36" s="166" t="s">
        <v>507</v>
      </c>
      <c r="BJ36"/>
    </row>
    <row r="37" spans="1:62" ht="48.75" customHeight="1">
      <c r="A37" s="241" t="s">
        <v>104</v>
      </c>
      <c r="B37" s="287" t="s">
        <v>538</v>
      </c>
      <c r="C37" s="273" t="s">
        <v>44</v>
      </c>
      <c r="D37" s="226"/>
      <c r="E37" s="197"/>
      <c r="F37" s="198"/>
      <c r="G37" s="170"/>
      <c r="H37" s="171"/>
      <c r="I37" s="201"/>
      <c r="J37" s="176"/>
      <c r="K37" s="176"/>
      <c r="L37" s="176"/>
      <c r="M37" s="446"/>
      <c r="N37" s="447"/>
      <c r="O37" s="447"/>
      <c r="P37" s="447"/>
      <c r="Q37" s="130"/>
      <c r="BB37"/>
      <c r="BD37"/>
      <c r="BE37">
        <v>27</v>
      </c>
      <c r="BF37" t="s">
        <v>493</v>
      </c>
      <c r="BG37">
        <v>47</v>
      </c>
      <c r="BH37" s="166" t="s">
        <v>508</v>
      </c>
      <c r="BJ37"/>
    </row>
    <row r="38" spans="1:62" ht="15">
      <c r="A38" s="241" t="s">
        <v>105</v>
      </c>
      <c r="B38" s="260"/>
      <c r="C38" s="274" t="str">
        <f>CONCATENATE(MID(C37,1,LEN(C37)-2),CHAR(CODE(MID(C37,LEN(C37)-1,1))+1),":")</f>
        <v>5B:</v>
      </c>
      <c r="D38" s="167"/>
      <c r="E38" s="179"/>
      <c r="F38" s="177"/>
      <c r="G38" s="172"/>
      <c r="H38" s="173"/>
      <c r="I38" s="202"/>
      <c r="J38" s="199"/>
      <c r="K38" s="199"/>
      <c r="L38" s="199"/>
      <c r="M38" s="446"/>
      <c r="N38" s="447"/>
      <c r="O38" s="447"/>
      <c r="P38" s="447"/>
      <c r="Q38" s="130"/>
      <c r="BA38" s="262" t="s">
        <v>33</v>
      </c>
      <c r="BB38" s="166" t="s">
        <v>482</v>
      </c>
      <c r="BD38"/>
      <c r="BE38">
        <v>28</v>
      </c>
      <c r="BF38" t="s">
        <v>324</v>
      </c>
      <c r="BG38">
        <v>48</v>
      </c>
      <c r="BH38" s="166" t="s">
        <v>509</v>
      </c>
      <c r="BJ38"/>
    </row>
    <row r="39" spans="1:62" ht="15">
      <c r="A39" s="241" t="s">
        <v>106</v>
      </c>
      <c r="B39" s="260"/>
      <c r="C39" s="274" t="str">
        <f>CONCATENATE(MID(C38,1,LEN(C38)-2),CHAR(CODE(MID(C38,LEN(C38)-1,1))+1),":")</f>
        <v>5C:</v>
      </c>
      <c r="D39" s="167"/>
      <c r="E39" s="179"/>
      <c r="F39" s="177"/>
      <c r="G39" s="172"/>
      <c r="H39" s="173"/>
      <c r="I39" s="202"/>
      <c r="J39" s="199"/>
      <c r="K39" s="199"/>
      <c r="L39" s="199"/>
      <c r="M39" s="446"/>
      <c r="N39" s="447"/>
      <c r="O39" s="447"/>
      <c r="P39" s="447"/>
      <c r="Q39" s="130"/>
      <c r="BA39" s="262" t="s">
        <v>35</v>
      </c>
      <c r="BB39" s="166" t="s">
        <v>330</v>
      </c>
      <c r="BD39"/>
      <c r="BE39">
        <v>30</v>
      </c>
      <c r="BF39" t="s">
        <v>306</v>
      </c>
      <c r="BG39">
        <v>49</v>
      </c>
      <c r="BH39" s="166" t="s">
        <v>307</v>
      </c>
      <c r="BJ39"/>
    </row>
    <row r="40" spans="1:62" ht="15">
      <c r="A40" s="241" t="s">
        <v>107</v>
      </c>
      <c r="B40" s="260"/>
      <c r="C40" s="274" t="str">
        <f>CONCATENATE(MID(C39,1,LEN(C39)-2),CHAR(CODE(MID(C39,LEN(C39)-1,1))+1),":")</f>
        <v>5D:</v>
      </c>
      <c r="D40" s="167"/>
      <c r="E40" s="179"/>
      <c r="F40" s="177"/>
      <c r="G40" s="172"/>
      <c r="H40" s="173"/>
      <c r="I40" s="202"/>
      <c r="J40" s="199"/>
      <c r="K40" s="199"/>
      <c r="L40" s="199"/>
      <c r="M40" s="446"/>
      <c r="N40" s="447"/>
      <c r="O40" s="447"/>
      <c r="P40" s="447"/>
      <c r="Q40" s="130"/>
      <c r="BB40" t="s">
        <v>304</v>
      </c>
      <c r="BD40"/>
      <c r="BE40">
        <v>31</v>
      </c>
      <c r="BF40" t="s">
        <v>323</v>
      </c>
      <c r="BG40">
        <v>50</v>
      </c>
      <c r="BH40" s="166" t="s">
        <v>510</v>
      </c>
      <c r="BJ40"/>
    </row>
    <row r="41" spans="1:62" ht="15.75" thickBot="1">
      <c r="A41" s="241" t="s">
        <v>110</v>
      </c>
      <c r="B41" s="285"/>
      <c r="C41" s="274" t="str">
        <f>CONCATENATE(MID(C40,1,LEN(C40)-2),CHAR(CODE(MID(C40,LEN(C40)-1,1))+1),":")</f>
        <v>5E:</v>
      </c>
      <c r="D41" s="231"/>
      <c r="E41" s="180"/>
      <c r="F41" s="178"/>
      <c r="G41" s="174"/>
      <c r="H41" s="175"/>
      <c r="I41" s="203"/>
      <c r="J41" s="200"/>
      <c r="K41" s="200"/>
      <c r="L41" s="200"/>
      <c r="M41" s="446"/>
      <c r="N41" s="447"/>
      <c r="O41" s="447"/>
      <c r="P41" s="447"/>
      <c r="Q41" s="130"/>
      <c r="BD41"/>
      <c r="BE41">
        <v>32</v>
      </c>
      <c r="BF41" t="s">
        <v>494</v>
      </c>
      <c r="BG41">
        <v>51</v>
      </c>
      <c r="BH41" s="166" t="s">
        <v>511</v>
      </c>
      <c r="BJ41"/>
    </row>
    <row r="42" spans="1:62" ht="15">
      <c r="A42" s="241" t="s">
        <v>160</v>
      </c>
      <c r="B42" s="286" t="s">
        <v>407</v>
      </c>
      <c r="C42" s="273" t="s">
        <v>45</v>
      </c>
      <c r="D42" s="226"/>
      <c r="E42" s="197"/>
      <c r="F42" s="198"/>
      <c r="G42" s="170"/>
      <c r="H42" s="171"/>
      <c r="I42" s="201"/>
      <c r="J42" s="176"/>
      <c r="K42" s="176"/>
      <c r="L42" s="176"/>
      <c r="M42" s="446"/>
      <c r="N42" s="447"/>
      <c r="O42" s="447"/>
      <c r="P42" s="447"/>
      <c r="Q42" s="130"/>
      <c r="BA42" s="262" t="s">
        <v>34</v>
      </c>
      <c r="BB42" s="166" t="s">
        <v>483</v>
      </c>
      <c r="BD42"/>
      <c r="BE42">
        <v>33</v>
      </c>
      <c r="BF42" t="s">
        <v>495</v>
      </c>
      <c r="BH42" s="1" t="s">
        <v>304</v>
      </c>
      <c r="BJ42"/>
    </row>
    <row r="43" spans="1:66" ht="15">
      <c r="A43" s="241" t="s">
        <v>161</v>
      </c>
      <c r="B43" s="260"/>
      <c r="C43" s="274" t="str">
        <f>CONCATENATE(MID(C42,1,LEN(C42)-2),CHAR(CODE(MID(C42,LEN(C42)-1,1))+1),":")</f>
        <v>6B:</v>
      </c>
      <c r="D43" s="167"/>
      <c r="E43" s="179"/>
      <c r="F43" s="177"/>
      <c r="G43" s="172"/>
      <c r="H43" s="173"/>
      <c r="I43" s="202"/>
      <c r="J43" s="199"/>
      <c r="K43" s="199"/>
      <c r="L43" s="199"/>
      <c r="M43" s="446"/>
      <c r="N43" s="447"/>
      <c r="O43" s="447"/>
      <c r="P43" s="447"/>
      <c r="Q43" s="130"/>
      <c r="BB43" t="s">
        <v>304</v>
      </c>
      <c r="BD43"/>
      <c r="BE43">
        <v>34</v>
      </c>
      <c r="BF43" t="s">
        <v>496</v>
      </c>
      <c r="BG43"/>
      <c r="BH43"/>
      <c r="BJ43"/>
      <c r="BN43" s="296"/>
    </row>
    <row r="44" spans="1:66" ht="15">
      <c r="A44" s="241" t="s">
        <v>162</v>
      </c>
      <c r="B44" s="260"/>
      <c r="C44" s="274" t="str">
        <f>CONCATENATE(MID(C43,1,LEN(C43)-2),CHAR(CODE(MID(C43,LEN(C43)-1,1))+1),":")</f>
        <v>6C:</v>
      </c>
      <c r="D44" s="167"/>
      <c r="E44" s="179"/>
      <c r="F44" s="177"/>
      <c r="G44" s="172"/>
      <c r="H44" s="173"/>
      <c r="I44" s="202"/>
      <c r="J44" s="199"/>
      <c r="K44" s="199"/>
      <c r="L44" s="199"/>
      <c r="M44" s="446"/>
      <c r="N44" s="447"/>
      <c r="O44" s="447"/>
      <c r="P44" s="447"/>
      <c r="Q44" s="130"/>
      <c r="BB44"/>
      <c r="BD44"/>
      <c r="BE44" s="1">
        <v>35</v>
      </c>
      <c r="BF44" t="s">
        <v>497</v>
      </c>
      <c r="BG44"/>
      <c r="BH44"/>
      <c r="BJ44"/>
      <c r="BN44" s="296"/>
    </row>
    <row r="45" spans="1:62" ht="15">
      <c r="A45" s="241" t="s">
        <v>163</v>
      </c>
      <c r="B45" s="260"/>
      <c r="C45" s="274" t="str">
        <f>CONCATENATE(MID(C44,1,LEN(C44)-2),CHAR(CODE(MID(C44,LEN(C44)-1,1))+1),":")</f>
        <v>6D:</v>
      </c>
      <c r="D45" s="167"/>
      <c r="E45" s="179"/>
      <c r="F45" s="177"/>
      <c r="G45" s="172"/>
      <c r="H45" s="173"/>
      <c r="I45" s="202"/>
      <c r="J45" s="199"/>
      <c r="K45" s="199"/>
      <c r="L45" s="199"/>
      <c r="M45" s="446"/>
      <c r="N45" s="447"/>
      <c r="O45" s="447"/>
      <c r="P45" s="447"/>
      <c r="Q45" s="130"/>
      <c r="BB45"/>
      <c r="BD45"/>
      <c r="BE45"/>
      <c r="BF45" t="s">
        <v>304</v>
      </c>
      <c r="BG45"/>
      <c r="BH45"/>
      <c r="BJ45"/>
    </row>
    <row r="46" spans="1:62" ht="15.75" thickBot="1">
      <c r="A46" s="241" t="s">
        <v>164</v>
      </c>
      <c r="B46" s="285"/>
      <c r="C46" s="274" t="str">
        <f>CONCATENATE(MID(C45,1,LEN(C45)-2),CHAR(CODE(MID(C45,LEN(C45)-1,1))+1),":")</f>
        <v>6E:</v>
      </c>
      <c r="D46" s="231"/>
      <c r="E46" s="180"/>
      <c r="F46" s="178"/>
      <c r="G46" s="174"/>
      <c r="H46" s="175"/>
      <c r="I46" s="203"/>
      <c r="J46" s="200"/>
      <c r="K46" s="200"/>
      <c r="L46" s="200"/>
      <c r="M46" s="446"/>
      <c r="N46" s="447"/>
      <c r="O46" s="447"/>
      <c r="P46" s="447"/>
      <c r="Q46" s="130"/>
      <c r="BA46" s="265">
        <v>1</v>
      </c>
      <c r="BB46" s="353" t="s">
        <v>476</v>
      </c>
      <c r="BC46">
        <v>10</v>
      </c>
      <c r="BD46" s="166" t="s">
        <v>331</v>
      </c>
      <c r="BE46"/>
      <c r="BF46"/>
      <c r="BG46"/>
      <c r="BH46"/>
      <c r="BJ46"/>
    </row>
    <row r="47" spans="1:62" ht="15">
      <c r="A47" s="241" t="s">
        <v>112</v>
      </c>
      <c r="B47" s="286" t="s">
        <v>406</v>
      </c>
      <c r="C47" s="273" t="s">
        <v>46</v>
      </c>
      <c r="D47" s="226"/>
      <c r="E47" s="197"/>
      <c r="F47" s="198"/>
      <c r="G47" s="170"/>
      <c r="H47" s="171"/>
      <c r="I47" s="201"/>
      <c r="J47" s="176"/>
      <c r="K47" s="176"/>
      <c r="L47" s="176"/>
      <c r="M47" s="446"/>
      <c r="N47" s="447"/>
      <c r="O47" s="447"/>
      <c r="P47" s="447"/>
      <c r="Q47" s="130"/>
      <c r="BB47"/>
      <c r="BD47"/>
      <c r="BE47"/>
      <c r="BF47"/>
      <c r="BH47" s="1" t="s">
        <v>304</v>
      </c>
      <c r="BJ47"/>
    </row>
    <row r="48" spans="1:66" ht="15">
      <c r="A48" s="241" t="s">
        <v>159</v>
      </c>
      <c r="B48" s="260"/>
      <c r="C48" s="274" t="str">
        <f>CONCATENATE(MID(C47,1,LEN(C47)-2),CHAR(CODE(MID(C47,LEN(C47)-1,1))+1),":")</f>
        <v>7B:</v>
      </c>
      <c r="D48" s="167"/>
      <c r="E48" s="179"/>
      <c r="F48" s="177"/>
      <c r="G48" s="172"/>
      <c r="H48" s="173"/>
      <c r="I48" s="202"/>
      <c r="J48" s="199"/>
      <c r="K48" s="199"/>
      <c r="L48" s="199"/>
      <c r="M48" s="446"/>
      <c r="N48" s="447"/>
      <c r="O48" s="447"/>
      <c r="P48" s="447"/>
      <c r="Q48" s="130"/>
      <c r="BB48"/>
      <c r="BD48"/>
      <c r="BE48"/>
      <c r="BF48"/>
      <c r="BG48"/>
      <c r="BH48"/>
      <c r="BJ48"/>
      <c r="BN48" s="296"/>
    </row>
    <row r="49" spans="1:66" ht="15">
      <c r="A49" s="241" t="s">
        <v>113</v>
      </c>
      <c r="B49" s="260"/>
      <c r="C49" s="274" t="str">
        <f>CONCATENATE(MID(C48,1,LEN(C48)-2),CHAR(CODE(MID(C48,LEN(C48)-1,1))+1),":")</f>
        <v>7C:</v>
      </c>
      <c r="D49" s="167"/>
      <c r="E49" s="179"/>
      <c r="F49" s="177"/>
      <c r="G49" s="172"/>
      <c r="H49" s="173"/>
      <c r="I49" s="202"/>
      <c r="J49" s="199"/>
      <c r="K49" s="199"/>
      <c r="L49" s="199"/>
      <c r="M49" s="446"/>
      <c r="N49" s="447"/>
      <c r="O49" s="447"/>
      <c r="P49" s="447"/>
      <c r="Q49" s="130"/>
      <c r="BB49"/>
      <c r="BD49"/>
      <c r="BE49" s="181"/>
      <c r="BG49"/>
      <c r="BH49"/>
      <c r="BN49" s="296"/>
    </row>
    <row r="50" spans="1:60" ht="15">
      <c r="A50" s="241" t="s">
        <v>114</v>
      </c>
      <c r="B50" s="260"/>
      <c r="C50" s="274" t="str">
        <f>CONCATENATE(MID(C49,1,LEN(C49)-2),CHAR(CODE(MID(C49,LEN(C49)-1,1))+1),":")</f>
        <v>7D:</v>
      </c>
      <c r="D50" s="167"/>
      <c r="E50" s="179"/>
      <c r="F50" s="177"/>
      <c r="G50" s="172"/>
      <c r="H50" s="173"/>
      <c r="I50" s="202"/>
      <c r="J50" s="199"/>
      <c r="K50" s="199"/>
      <c r="L50" s="199"/>
      <c r="M50" s="446"/>
      <c r="N50" s="447"/>
      <c r="O50" s="447"/>
      <c r="P50" s="447"/>
      <c r="Q50" s="130"/>
      <c r="BB50"/>
      <c r="BD50"/>
      <c r="BE50" s="181"/>
      <c r="BF50" s="250"/>
      <c r="BG50"/>
      <c r="BH50"/>
    </row>
    <row r="51" spans="1:60" ht="15.75" thickBot="1">
      <c r="A51" s="241" t="s">
        <v>115</v>
      </c>
      <c r="B51" s="285"/>
      <c r="C51" s="274" t="str">
        <f>CONCATENATE(MID(C50,1,LEN(C50)-2),CHAR(CODE(MID(C50,LEN(C50)-1,1))+1),":")</f>
        <v>7E:</v>
      </c>
      <c r="D51" s="231"/>
      <c r="E51" s="180"/>
      <c r="F51" s="178"/>
      <c r="G51" s="174"/>
      <c r="H51" s="175"/>
      <c r="I51" s="203"/>
      <c r="J51" s="200"/>
      <c r="K51" s="200"/>
      <c r="L51" s="200"/>
      <c r="M51" s="446"/>
      <c r="N51" s="447"/>
      <c r="O51" s="447"/>
      <c r="P51" s="447"/>
      <c r="Q51" s="130"/>
      <c r="AZ51" s="265"/>
      <c r="BA51" s="265">
        <v>1</v>
      </c>
      <c r="BB51" s="353" t="s">
        <v>476</v>
      </c>
      <c r="BC51">
        <v>10</v>
      </c>
      <c r="BD51" s="166" t="s">
        <v>331</v>
      </c>
      <c r="BE51" s="181"/>
      <c r="BF51" s="181"/>
      <c r="BG51">
        <v>41</v>
      </c>
      <c r="BH51" s="166" t="s">
        <v>340</v>
      </c>
    </row>
    <row r="52" spans="1:66" ht="15">
      <c r="A52" s="241" t="s">
        <v>165</v>
      </c>
      <c r="B52" s="286" t="s">
        <v>453</v>
      </c>
      <c r="C52" s="273" t="s">
        <v>47</v>
      </c>
      <c r="D52" s="226"/>
      <c r="E52" s="197"/>
      <c r="F52" s="198"/>
      <c r="G52" s="170"/>
      <c r="H52" s="171"/>
      <c r="I52" s="201"/>
      <c r="J52" s="176"/>
      <c r="K52" s="176"/>
      <c r="L52" s="176"/>
      <c r="M52" s="446"/>
      <c r="N52" s="447"/>
      <c r="O52" s="447"/>
      <c r="P52" s="447"/>
      <c r="Q52" s="130"/>
      <c r="AZ52" s="265"/>
      <c r="BA52" s="265" t="s">
        <v>31</v>
      </c>
      <c r="BB52" s="294" t="s">
        <v>327</v>
      </c>
      <c r="BC52" s="166">
        <v>11</v>
      </c>
      <c r="BD52" s="166" t="s">
        <v>332</v>
      </c>
      <c r="BE52" s="181"/>
      <c r="BF52" s="250"/>
      <c r="BG52" s="1">
        <v>19</v>
      </c>
      <c r="BH52" s="166" t="s">
        <v>308</v>
      </c>
      <c r="BN52" s="296"/>
    </row>
    <row r="53" spans="1:66" ht="15">
      <c r="A53" s="241" t="s">
        <v>166</v>
      </c>
      <c r="B53" s="260"/>
      <c r="C53" s="274" t="str">
        <f>CONCATENATE(MID(C52,1,LEN(C52)-2),CHAR(CODE(MID(C52,LEN(C52)-1,1))+1),":")</f>
        <v>8B:</v>
      </c>
      <c r="D53" s="167"/>
      <c r="E53" s="179"/>
      <c r="F53" s="177"/>
      <c r="G53" s="172"/>
      <c r="H53" s="173"/>
      <c r="I53" s="202"/>
      <c r="J53" s="199"/>
      <c r="K53" s="199"/>
      <c r="L53" s="199"/>
      <c r="M53" s="446"/>
      <c r="N53" s="447"/>
      <c r="O53" s="447"/>
      <c r="P53" s="447"/>
      <c r="Q53" s="130"/>
      <c r="AZ53" s="265"/>
      <c r="BA53" s="265">
        <v>2</v>
      </c>
      <c r="BB53" s="353" t="s">
        <v>477</v>
      </c>
      <c r="BC53">
        <v>12</v>
      </c>
      <c r="BD53" s="166" t="s">
        <v>333</v>
      </c>
      <c r="BE53" s="181"/>
      <c r="BF53" s="250"/>
      <c r="BG53">
        <v>24</v>
      </c>
      <c r="BH53" s="166" t="s">
        <v>512</v>
      </c>
      <c r="BN53" s="296"/>
    </row>
    <row r="54" spans="1:66" ht="15">
      <c r="A54" s="241" t="s">
        <v>167</v>
      </c>
      <c r="B54" s="260"/>
      <c r="C54" s="274" t="str">
        <f>CONCATENATE(MID(C53,1,LEN(C53)-2),CHAR(CODE(MID(C53,LEN(C53)-1,1))+1),":")</f>
        <v>8C:</v>
      </c>
      <c r="D54" s="167"/>
      <c r="E54" s="179"/>
      <c r="F54" s="177"/>
      <c r="G54" s="172"/>
      <c r="H54" s="173"/>
      <c r="I54" s="202"/>
      <c r="J54" s="199"/>
      <c r="K54" s="199"/>
      <c r="L54" s="199"/>
      <c r="M54" s="446"/>
      <c r="N54" s="447"/>
      <c r="O54" s="447"/>
      <c r="P54" s="447"/>
      <c r="Q54" s="130"/>
      <c r="AZ54" s="265"/>
      <c r="BA54" s="265">
        <v>3</v>
      </c>
      <c r="BB54" s="294" t="s">
        <v>478</v>
      </c>
      <c r="BC54">
        <v>13</v>
      </c>
      <c r="BD54" s="166" t="s">
        <v>334</v>
      </c>
      <c r="BE54" s="181"/>
      <c r="BF54" s="250"/>
      <c r="BG54">
        <v>29</v>
      </c>
      <c r="BH54" s="166" t="s">
        <v>513</v>
      </c>
      <c r="BN54" s="296"/>
    </row>
    <row r="55" spans="1:60" ht="15">
      <c r="A55" s="241" t="s">
        <v>168</v>
      </c>
      <c r="B55" s="260"/>
      <c r="C55" s="274" t="str">
        <f>CONCATENATE(MID(C54,1,LEN(C54)-2),CHAR(CODE(MID(C54,LEN(C54)-1,1))+1),":")</f>
        <v>8D:</v>
      </c>
      <c r="D55" s="167"/>
      <c r="E55" s="179"/>
      <c r="F55" s="177"/>
      <c r="G55" s="172"/>
      <c r="H55" s="173"/>
      <c r="I55" s="202"/>
      <c r="J55" s="199"/>
      <c r="K55" s="199"/>
      <c r="L55" s="199"/>
      <c r="M55" s="446"/>
      <c r="N55" s="447"/>
      <c r="O55" s="447"/>
      <c r="P55" s="447"/>
      <c r="Q55" s="130"/>
      <c r="AZ55" s="265"/>
      <c r="BA55" s="265">
        <v>4</v>
      </c>
      <c r="BB55" s="294" t="s">
        <v>479</v>
      </c>
      <c r="BC55">
        <v>14</v>
      </c>
      <c r="BD55" s="166" t="s">
        <v>335</v>
      </c>
      <c r="BE55" s="251"/>
      <c r="BF55" s="250"/>
      <c r="BG55"/>
      <c r="BH55" s="1" t="s">
        <v>304</v>
      </c>
    </row>
    <row r="56" spans="1:60" ht="15.75" thickBot="1">
      <c r="A56" s="241" t="s">
        <v>169</v>
      </c>
      <c r="B56" s="260"/>
      <c r="C56" s="274" t="str">
        <f>CONCATENATE(MID(C55,1,LEN(C55)-2),CHAR(CODE(MID(C55,LEN(C55)-1,1))+1),":")</f>
        <v>8E:</v>
      </c>
      <c r="D56" s="231"/>
      <c r="E56" s="180"/>
      <c r="F56" s="178"/>
      <c r="G56" s="174"/>
      <c r="H56" s="175"/>
      <c r="I56" s="203"/>
      <c r="J56" s="200"/>
      <c r="K56" s="200"/>
      <c r="L56" s="200"/>
      <c r="M56" s="521"/>
      <c r="N56" s="522"/>
      <c r="O56" s="522"/>
      <c r="P56" s="447"/>
      <c r="Q56" s="130"/>
      <c r="AZ56" s="265"/>
      <c r="BA56" s="265">
        <v>5</v>
      </c>
      <c r="BB56" s="294" t="s">
        <v>480</v>
      </c>
      <c r="BC56">
        <v>15</v>
      </c>
      <c r="BD56" s="166" t="s">
        <v>336</v>
      </c>
      <c r="BG56"/>
      <c r="BH56"/>
    </row>
    <row r="57" spans="1:64" s="80" customFormat="1" ht="15" customHeight="1" thickBot="1" thickTop="1">
      <c r="A57" s="241" t="s">
        <v>17</v>
      </c>
      <c r="B57" s="220" t="s">
        <v>378</v>
      </c>
      <c r="C57" s="169"/>
      <c r="D57" s="252"/>
      <c r="E57" s="169"/>
      <c r="F57" s="169"/>
      <c r="G57" s="169"/>
      <c r="H57" s="169"/>
      <c r="I57" s="169"/>
      <c r="J57" s="169"/>
      <c r="K57" s="169"/>
      <c r="L57" s="182"/>
      <c r="M57" s="206"/>
      <c r="N57" s="205"/>
      <c r="O57" s="158"/>
      <c r="P57" s="534"/>
      <c r="AY57" s="265"/>
      <c r="AZ57" s="265">
        <v>6</v>
      </c>
      <c r="BA57" s="294" t="s">
        <v>481</v>
      </c>
      <c r="BB57">
        <v>16</v>
      </c>
      <c r="BC57" s="166" t="s">
        <v>337</v>
      </c>
      <c r="BD57" s="1"/>
      <c r="BE57" s="1"/>
      <c r="BF57" s="1"/>
      <c r="BH57" s="1"/>
      <c r="BI57" s="1"/>
      <c r="BJ57" s="263"/>
      <c r="BL57" s="263"/>
    </row>
    <row r="58" spans="1:60" ht="15">
      <c r="A58" s="241" t="s">
        <v>132</v>
      </c>
      <c r="B58" s="346" t="s">
        <v>379</v>
      </c>
      <c r="C58" s="273" t="s">
        <v>48</v>
      </c>
      <c r="D58" s="167"/>
      <c r="E58" s="227"/>
      <c r="F58" s="228"/>
      <c r="G58" s="229"/>
      <c r="H58" s="229"/>
      <c r="I58" s="230"/>
      <c r="J58" s="229"/>
      <c r="K58" s="229"/>
      <c r="L58" s="171"/>
      <c r="M58" s="519"/>
      <c r="N58" s="520"/>
      <c r="O58" s="520"/>
      <c r="P58" s="447"/>
      <c r="Q58" s="130"/>
      <c r="AZ58" s="265"/>
      <c r="BA58" s="265">
        <v>7</v>
      </c>
      <c r="BB58" s="166" t="s">
        <v>328</v>
      </c>
      <c r="BC58" t="s">
        <v>317</v>
      </c>
      <c r="BD58" s="294" t="s">
        <v>338</v>
      </c>
      <c r="BG58">
        <v>41</v>
      </c>
      <c r="BH58" s="166" t="s">
        <v>340</v>
      </c>
    </row>
    <row r="59" spans="1:60" ht="15">
      <c r="A59" s="241" t="s">
        <v>133</v>
      </c>
      <c r="B59" s="66"/>
      <c r="C59" s="274" t="str">
        <f>CONCATENATE(MID(C58,1,LEN(C58)-2),CHAR(CODE(MID(C58,LEN(C58)-1,1))+1),":")</f>
        <v>9B:</v>
      </c>
      <c r="D59" s="167"/>
      <c r="E59" s="168"/>
      <c r="F59" s="183"/>
      <c r="G59" s="184"/>
      <c r="H59" s="184"/>
      <c r="I59" s="185"/>
      <c r="J59" s="184"/>
      <c r="K59" s="184"/>
      <c r="L59" s="173"/>
      <c r="M59" s="446"/>
      <c r="N59" s="447"/>
      <c r="O59" s="447"/>
      <c r="P59" s="447"/>
      <c r="Q59" s="130"/>
      <c r="AZ59" s="265"/>
      <c r="BA59" s="265">
        <v>8</v>
      </c>
      <c r="BB59" s="354" t="s">
        <v>305</v>
      </c>
      <c r="BD59" s="1" t="s">
        <v>304</v>
      </c>
      <c r="BG59">
        <v>37</v>
      </c>
      <c r="BH59" s="166" t="s">
        <v>498</v>
      </c>
    </row>
    <row r="60" spans="1:60" ht="15">
      <c r="A60" s="241" t="s">
        <v>134</v>
      </c>
      <c r="B60" s="66"/>
      <c r="C60" s="274" t="str">
        <f>CONCATENATE(MID(C59,1,LEN(C59)-2),CHAR(CODE(MID(C59,LEN(C59)-1,1))+1),":")</f>
        <v>9C:</v>
      </c>
      <c r="D60" s="167"/>
      <c r="E60" s="168"/>
      <c r="F60" s="183"/>
      <c r="G60" s="184"/>
      <c r="H60" s="184"/>
      <c r="I60" s="185"/>
      <c r="J60" s="184"/>
      <c r="K60" s="184"/>
      <c r="L60" s="173"/>
      <c r="M60" s="446"/>
      <c r="N60" s="447"/>
      <c r="O60" s="447"/>
      <c r="P60" s="447"/>
      <c r="Q60" s="130"/>
      <c r="AZ60" s="265"/>
      <c r="BA60" s="265">
        <v>9</v>
      </c>
      <c r="BB60" s="166" t="s">
        <v>329</v>
      </c>
      <c r="BG60">
        <v>38</v>
      </c>
      <c r="BH60" s="166" t="s">
        <v>499</v>
      </c>
    </row>
    <row r="61" spans="1:62" ht="15">
      <c r="A61" s="241" t="s">
        <v>135</v>
      </c>
      <c r="B61" s="66"/>
      <c r="C61" s="274" t="str">
        <f>CONCATENATE(MID(C60,1,LEN(C60)-2),CHAR(CODE(MID(C60,LEN(C60)-1,1))+1),":")</f>
        <v>9D:</v>
      </c>
      <c r="D61" s="167"/>
      <c r="E61" s="168"/>
      <c r="F61" s="183"/>
      <c r="G61" s="184"/>
      <c r="H61" s="184"/>
      <c r="I61" s="185"/>
      <c r="J61" s="184"/>
      <c r="K61" s="184"/>
      <c r="L61" s="173"/>
      <c r="M61" s="446"/>
      <c r="N61" s="447"/>
      <c r="O61" s="447"/>
      <c r="P61" s="447"/>
      <c r="Q61" s="130"/>
      <c r="AZ61" s="265"/>
      <c r="BA61" s="265" t="s">
        <v>33</v>
      </c>
      <c r="BB61" s="166" t="s">
        <v>482</v>
      </c>
      <c r="BG61">
        <v>43</v>
      </c>
      <c r="BH61" s="166" t="s">
        <v>500</v>
      </c>
      <c r="BI61" s="80"/>
      <c r="BJ61" s="80"/>
    </row>
    <row r="62" spans="1:60" ht="15.75" thickBot="1">
      <c r="A62" s="241" t="s">
        <v>136</v>
      </c>
      <c r="B62" s="285"/>
      <c r="C62" s="274" t="str">
        <f>CONCATENATE(MID(C61,1,LEN(C61)-2),CHAR(CODE(MID(C61,LEN(C61)-1,1))+1),":")</f>
        <v>9E:</v>
      </c>
      <c r="D62" s="231"/>
      <c r="E62" s="232"/>
      <c r="F62" s="233"/>
      <c r="G62" s="234"/>
      <c r="H62" s="234"/>
      <c r="I62" s="235"/>
      <c r="J62" s="234"/>
      <c r="K62" s="234"/>
      <c r="L62" s="175"/>
      <c r="M62" s="446"/>
      <c r="N62" s="447"/>
      <c r="O62" s="447"/>
      <c r="P62" s="447"/>
      <c r="Q62" s="130"/>
      <c r="AZ62" s="265"/>
      <c r="BA62" s="265" t="s">
        <v>35</v>
      </c>
      <c r="BB62" s="166" t="s">
        <v>330</v>
      </c>
      <c r="BG62">
        <v>44</v>
      </c>
      <c r="BH62" s="166" t="s">
        <v>501</v>
      </c>
    </row>
    <row r="63" spans="1:60" ht="15" customHeight="1">
      <c r="A63" s="241" t="s">
        <v>137</v>
      </c>
      <c r="B63" s="347" t="s">
        <v>454</v>
      </c>
      <c r="C63" s="273" t="s">
        <v>49</v>
      </c>
      <c r="D63" s="226"/>
      <c r="E63" s="227"/>
      <c r="F63" s="228"/>
      <c r="G63" s="229"/>
      <c r="H63" s="229"/>
      <c r="I63" s="230"/>
      <c r="J63" s="229"/>
      <c r="K63" s="229"/>
      <c r="L63" s="171"/>
      <c r="M63" s="446"/>
      <c r="N63" s="447"/>
      <c r="O63" s="447"/>
      <c r="P63" s="447"/>
      <c r="Q63" s="130"/>
      <c r="AZ63" s="265"/>
      <c r="BA63" s="265" t="s">
        <v>34</v>
      </c>
      <c r="BB63" s="166" t="s">
        <v>483</v>
      </c>
      <c r="BG63">
        <v>48</v>
      </c>
      <c r="BH63" s="166" t="s">
        <v>502</v>
      </c>
    </row>
    <row r="64" spans="1:60" ht="15" customHeight="1">
      <c r="A64" s="241" t="s">
        <v>138</v>
      </c>
      <c r="B64" s="260"/>
      <c r="C64" s="274" t="str">
        <f>CONCATENATE(MID(C63,1,LEN(C63)-2),CHAR(CODE(MID(C63,LEN(C63)-1,1))+1),":")</f>
        <v>10B:</v>
      </c>
      <c r="D64" s="167"/>
      <c r="E64" s="168"/>
      <c r="F64" s="183"/>
      <c r="G64" s="184"/>
      <c r="H64" s="184"/>
      <c r="I64" s="185"/>
      <c r="J64" s="184"/>
      <c r="K64" s="184"/>
      <c r="L64" s="173"/>
      <c r="M64" s="446"/>
      <c r="N64" s="447"/>
      <c r="O64" s="447"/>
      <c r="P64" s="447"/>
      <c r="Q64" s="130"/>
      <c r="BB64" t="s">
        <v>304</v>
      </c>
      <c r="BC64"/>
      <c r="BG64">
        <v>49</v>
      </c>
      <c r="BH64" s="166" t="s">
        <v>503</v>
      </c>
    </row>
    <row r="65" spans="1:60" ht="15" customHeight="1">
      <c r="A65" s="241" t="s">
        <v>139</v>
      </c>
      <c r="B65" s="260"/>
      <c r="C65" s="274" t="str">
        <f>CONCATENATE(MID(C64,1,LEN(C64)-2),CHAR(CODE(MID(C64,LEN(C64)-1,1))+1),":")</f>
        <v>10C:</v>
      </c>
      <c r="D65" s="167"/>
      <c r="E65" s="168"/>
      <c r="F65" s="183"/>
      <c r="G65" s="184"/>
      <c r="H65" s="184"/>
      <c r="I65" s="185"/>
      <c r="J65" s="184"/>
      <c r="K65" s="184"/>
      <c r="L65" s="173"/>
      <c r="M65" s="446"/>
      <c r="N65" s="447"/>
      <c r="O65" s="447"/>
      <c r="P65" s="447"/>
      <c r="Q65" s="130"/>
      <c r="BG65">
        <v>39</v>
      </c>
      <c r="BH65" s="166" t="s">
        <v>504</v>
      </c>
    </row>
    <row r="66" spans="1:60" ht="15" customHeight="1">
      <c r="A66" s="241" t="s">
        <v>140</v>
      </c>
      <c r="B66" s="260"/>
      <c r="C66" s="274" t="str">
        <f>CONCATENATE(MID(C65,1,LEN(C65)-2),CHAR(CODE(MID(C65,LEN(C65)-1,1))+1),":")</f>
        <v>10D:</v>
      </c>
      <c r="D66" s="167"/>
      <c r="E66" s="168"/>
      <c r="F66" s="183"/>
      <c r="G66" s="184"/>
      <c r="H66" s="184"/>
      <c r="I66" s="185"/>
      <c r="J66" s="184"/>
      <c r="K66" s="184"/>
      <c r="L66" s="173"/>
      <c r="M66" s="446"/>
      <c r="N66" s="447"/>
      <c r="O66" s="447"/>
      <c r="P66" s="447"/>
      <c r="Q66" s="130"/>
      <c r="BG66">
        <v>40</v>
      </c>
      <c r="BH66" s="166" t="s">
        <v>505</v>
      </c>
    </row>
    <row r="67" spans="1:60" ht="15" customHeight="1" thickBot="1">
      <c r="A67" s="241" t="s">
        <v>141</v>
      </c>
      <c r="B67" s="261"/>
      <c r="C67" s="274" t="str">
        <f>CONCATENATE(MID(C66,1,LEN(C66)-2),CHAR(CODE(MID(C66,LEN(C66)-1,1))+1),":")</f>
        <v>10E:</v>
      </c>
      <c r="D67" s="231"/>
      <c r="E67" s="232"/>
      <c r="F67" s="233"/>
      <c r="G67" s="234"/>
      <c r="H67" s="234"/>
      <c r="I67" s="235"/>
      <c r="J67" s="234"/>
      <c r="K67" s="234"/>
      <c r="L67" s="175"/>
      <c r="M67" s="446"/>
      <c r="N67" s="447"/>
      <c r="O67" s="447"/>
      <c r="P67" s="447"/>
      <c r="Q67" s="130"/>
      <c r="BB67"/>
      <c r="BG67">
        <v>45</v>
      </c>
      <c r="BH67" s="166" t="s">
        <v>506</v>
      </c>
    </row>
    <row r="68" spans="1:60" ht="15">
      <c r="A68" s="241" t="s">
        <v>142</v>
      </c>
      <c r="B68" s="348" t="s">
        <v>455</v>
      </c>
      <c r="C68" s="273" t="s">
        <v>50</v>
      </c>
      <c r="D68" s="226"/>
      <c r="E68" s="227"/>
      <c r="F68" s="228"/>
      <c r="G68" s="229"/>
      <c r="H68" s="229"/>
      <c r="I68" s="230"/>
      <c r="J68" s="229"/>
      <c r="K68" s="229"/>
      <c r="L68" s="171"/>
      <c r="M68" s="446"/>
      <c r="N68" s="447"/>
      <c r="O68" s="447"/>
      <c r="P68" s="447"/>
      <c r="Q68" s="130"/>
      <c r="BB68"/>
      <c r="BG68">
        <v>46</v>
      </c>
      <c r="BH68" s="166" t="s">
        <v>507</v>
      </c>
    </row>
    <row r="69" spans="1:60" ht="15">
      <c r="A69" s="241" t="s">
        <v>143</v>
      </c>
      <c r="B69" s="260"/>
      <c r="C69" s="274" t="str">
        <f>CONCATENATE(MID(C68,1,LEN(C68)-2),CHAR(CODE(MID(C68,LEN(C68)-1,1))+1),":")</f>
        <v>11B:</v>
      </c>
      <c r="D69" s="167"/>
      <c r="E69" s="168"/>
      <c r="F69" s="183"/>
      <c r="G69" s="184"/>
      <c r="H69" s="184"/>
      <c r="I69" s="185"/>
      <c r="J69" s="184"/>
      <c r="K69" s="184"/>
      <c r="L69" s="173"/>
      <c r="M69" s="446"/>
      <c r="N69" s="447"/>
      <c r="O69" s="447"/>
      <c r="P69" s="447"/>
      <c r="Q69" s="130"/>
      <c r="BA69" s="1"/>
      <c r="BG69">
        <v>50</v>
      </c>
      <c r="BH69" s="166" t="s">
        <v>508</v>
      </c>
    </row>
    <row r="70" spans="1:60" ht="15">
      <c r="A70" s="241" t="s">
        <v>144</v>
      </c>
      <c r="B70" s="260"/>
      <c r="C70" s="274" t="str">
        <f>CONCATENATE(MID(C69,1,LEN(C69)-2),CHAR(CODE(MID(C69,LEN(C69)-1,1))+1),":")</f>
        <v>11C:</v>
      </c>
      <c r="D70" s="167"/>
      <c r="E70" s="168"/>
      <c r="F70" s="183"/>
      <c r="G70" s="184"/>
      <c r="H70" s="184"/>
      <c r="I70" s="185"/>
      <c r="J70" s="184"/>
      <c r="K70" s="184"/>
      <c r="L70" s="173"/>
      <c r="M70" s="446"/>
      <c r="N70" s="447"/>
      <c r="O70" s="447"/>
      <c r="P70" s="447"/>
      <c r="Q70" s="130"/>
      <c r="BA70" s="1"/>
      <c r="BG70">
        <v>51</v>
      </c>
      <c r="BH70" s="166" t="s">
        <v>509</v>
      </c>
    </row>
    <row r="71" spans="1:60" ht="15">
      <c r="A71" s="241" t="s">
        <v>145</v>
      </c>
      <c r="B71" s="260"/>
      <c r="C71" s="274" t="str">
        <f>CONCATENATE(MID(C70,1,LEN(C70)-2),CHAR(CODE(MID(C70,LEN(C70)-1,1))+1),":")</f>
        <v>11D:</v>
      </c>
      <c r="D71" s="167"/>
      <c r="E71" s="168"/>
      <c r="F71" s="183"/>
      <c r="G71" s="184"/>
      <c r="H71" s="184"/>
      <c r="I71" s="185"/>
      <c r="J71" s="184"/>
      <c r="K71" s="184"/>
      <c r="L71" s="173"/>
      <c r="M71" s="446"/>
      <c r="N71" s="447"/>
      <c r="O71" s="447"/>
      <c r="P71" s="447"/>
      <c r="Q71" s="130"/>
      <c r="BG71">
        <v>36</v>
      </c>
      <c r="BH71" s="166" t="s">
        <v>307</v>
      </c>
    </row>
    <row r="72" spans="1:60" ht="15.75" thickBot="1">
      <c r="A72" s="241" t="s">
        <v>146</v>
      </c>
      <c r="B72" s="285"/>
      <c r="C72" s="274" t="str">
        <f>CONCATENATE(MID(C71,1,LEN(C71)-2),CHAR(CODE(MID(C71,LEN(C71)-1,1))+1),":")</f>
        <v>11E:</v>
      </c>
      <c r="D72" s="231"/>
      <c r="E72" s="232"/>
      <c r="F72" s="233"/>
      <c r="G72" s="234"/>
      <c r="H72" s="234"/>
      <c r="I72" s="235"/>
      <c r="J72" s="234"/>
      <c r="K72" s="234"/>
      <c r="L72" s="175"/>
      <c r="M72" s="446"/>
      <c r="N72" s="447"/>
      <c r="O72" s="447"/>
      <c r="P72" s="447"/>
      <c r="Q72" s="130"/>
      <c r="BG72">
        <v>42</v>
      </c>
      <c r="BH72" s="166" t="s">
        <v>510</v>
      </c>
    </row>
    <row r="73" spans="1:60" ht="15">
      <c r="A73" s="241" t="s">
        <v>147</v>
      </c>
      <c r="B73" s="286" t="s">
        <v>456</v>
      </c>
      <c r="C73" s="273" t="s">
        <v>51</v>
      </c>
      <c r="D73" s="221"/>
      <c r="E73" s="222"/>
      <c r="F73" s="223"/>
      <c r="G73" s="224"/>
      <c r="H73" s="224"/>
      <c r="I73" s="225"/>
      <c r="J73" s="224"/>
      <c r="K73" s="224"/>
      <c r="L73" s="171"/>
      <c r="M73" s="446"/>
      <c r="N73" s="447"/>
      <c r="O73" s="447"/>
      <c r="P73" s="447"/>
      <c r="Q73" s="130"/>
      <c r="BG73">
        <v>47</v>
      </c>
      <c r="BH73" s="166" t="s">
        <v>511</v>
      </c>
    </row>
    <row r="74" spans="1:60" ht="15">
      <c r="A74" s="241" t="s">
        <v>148</v>
      </c>
      <c r="B74" s="260"/>
      <c r="C74" s="274" t="str">
        <f>CONCATENATE(MID(C73,1,LEN(C73)-2),CHAR(CODE(MID(C73,LEN(C73)-1,1))+1),":")</f>
        <v>12B:</v>
      </c>
      <c r="D74" s="167"/>
      <c r="E74" s="168"/>
      <c r="F74" s="183"/>
      <c r="G74" s="184"/>
      <c r="H74" s="184"/>
      <c r="I74" s="185"/>
      <c r="J74" s="184"/>
      <c r="K74" s="184"/>
      <c r="L74" s="173"/>
      <c r="M74" s="446"/>
      <c r="N74" s="447"/>
      <c r="O74" s="447"/>
      <c r="P74" s="447"/>
      <c r="Q74" s="130"/>
      <c r="BG74" s="1">
        <v>19</v>
      </c>
      <c r="BH74" s="166" t="s">
        <v>308</v>
      </c>
    </row>
    <row r="75" spans="1:60" ht="15">
      <c r="A75" s="241" t="s">
        <v>149</v>
      </c>
      <c r="B75" s="260"/>
      <c r="C75" s="274" t="str">
        <f>CONCATENATE(MID(C74,1,LEN(C74)-2),CHAR(CODE(MID(C74,LEN(C74)-1,1))+1),":")</f>
        <v>12C:</v>
      </c>
      <c r="D75" s="167"/>
      <c r="E75" s="168"/>
      <c r="F75" s="183"/>
      <c r="G75" s="184"/>
      <c r="H75" s="184"/>
      <c r="I75" s="185"/>
      <c r="J75" s="184"/>
      <c r="K75" s="184"/>
      <c r="L75" s="173"/>
      <c r="M75" s="446"/>
      <c r="N75" s="447"/>
      <c r="O75" s="447"/>
      <c r="P75" s="447"/>
      <c r="Q75" s="130"/>
      <c r="BG75">
        <v>24</v>
      </c>
      <c r="BH75" s="166" t="s">
        <v>512</v>
      </c>
    </row>
    <row r="76" spans="1:60" ht="15">
      <c r="A76" s="241" t="s">
        <v>150</v>
      </c>
      <c r="B76" s="260"/>
      <c r="C76" s="274" t="str">
        <f>CONCATENATE(MID(C75,1,LEN(C75)-2),CHAR(CODE(MID(C75,LEN(C75)-1,1))+1),":")</f>
        <v>12D:</v>
      </c>
      <c r="D76" s="167"/>
      <c r="E76" s="168"/>
      <c r="F76" s="183"/>
      <c r="G76" s="184"/>
      <c r="H76" s="184"/>
      <c r="I76" s="185"/>
      <c r="J76" s="184"/>
      <c r="K76" s="184"/>
      <c r="L76" s="173"/>
      <c r="M76" s="446"/>
      <c r="N76" s="447"/>
      <c r="O76" s="447"/>
      <c r="P76" s="447"/>
      <c r="Q76" s="130"/>
      <c r="BG76">
        <v>29</v>
      </c>
      <c r="BH76" s="166" t="s">
        <v>513</v>
      </c>
    </row>
    <row r="77" spans="1:60" ht="15.75" thickBot="1">
      <c r="A77" s="241" t="s">
        <v>151</v>
      </c>
      <c r="B77" s="285"/>
      <c r="C77" s="274" t="str">
        <f>CONCATENATE(MID(C76,1,LEN(C76)-2),CHAR(CODE(MID(C76,LEN(C76)-1,1))+1),":")</f>
        <v>12E:</v>
      </c>
      <c r="D77" s="191"/>
      <c r="E77" s="232"/>
      <c r="F77" s="233"/>
      <c r="G77" s="234"/>
      <c r="H77" s="234"/>
      <c r="I77" s="235"/>
      <c r="J77" s="234"/>
      <c r="K77" s="186"/>
      <c r="L77" s="175"/>
      <c r="M77" s="446"/>
      <c r="N77" s="447"/>
      <c r="O77" s="447"/>
      <c r="P77" s="447"/>
      <c r="Q77" s="130"/>
      <c r="BH77" s="1" t="s">
        <v>304</v>
      </c>
    </row>
    <row r="78" spans="1:17" ht="15">
      <c r="A78" s="241" t="s">
        <v>152</v>
      </c>
      <c r="B78" s="287" t="s">
        <v>453</v>
      </c>
      <c r="C78" s="273" t="s">
        <v>52</v>
      </c>
      <c r="D78" s="226"/>
      <c r="E78" s="222"/>
      <c r="F78" s="223"/>
      <c r="G78" s="224"/>
      <c r="H78" s="224"/>
      <c r="I78" s="225"/>
      <c r="J78" s="224"/>
      <c r="K78" s="229"/>
      <c r="L78" s="239"/>
      <c r="M78" s="446"/>
      <c r="N78" s="447"/>
      <c r="O78" s="447"/>
      <c r="P78" s="447"/>
      <c r="Q78" s="130"/>
    </row>
    <row r="79" spans="1:17" ht="15">
      <c r="A79" s="241" t="s">
        <v>153</v>
      </c>
      <c r="B79" s="260"/>
      <c r="C79" s="274" t="str">
        <f>CONCATENATE(MID(C78,1,LEN(C78)-2),CHAR(CODE(MID(C78,LEN(C78)-1,1))+1),":")</f>
        <v>13B:</v>
      </c>
      <c r="D79" s="168"/>
      <c r="E79" s="168"/>
      <c r="F79" s="183"/>
      <c r="G79" s="184"/>
      <c r="H79" s="184"/>
      <c r="I79" s="185"/>
      <c r="J79" s="184"/>
      <c r="K79" s="184"/>
      <c r="L79" s="173"/>
      <c r="M79" s="446"/>
      <c r="N79" s="447"/>
      <c r="O79" s="447"/>
      <c r="P79" s="447"/>
      <c r="Q79" s="130"/>
    </row>
    <row r="80" spans="1:17" ht="15">
      <c r="A80" s="241" t="s">
        <v>154</v>
      </c>
      <c r="B80" s="260"/>
      <c r="C80" s="274" t="str">
        <f>CONCATENATE(MID(C79,1,LEN(C79)-2),CHAR(CODE(MID(C79,LEN(C79)-1,1))+1),":")</f>
        <v>13C:</v>
      </c>
      <c r="D80" s="168"/>
      <c r="E80" s="168"/>
      <c r="F80" s="183"/>
      <c r="G80" s="184"/>
      <c r="H80" s="184"/>
      <c r="I80" s="185"/>
      <c r="J80" s="184"/>
      <c r="K80" s="184"/>
      <c r="L80" s="173"/>
      <c r="M80" s="446"/>
      <c r="N80" s="447"/>
      <c r="O80" s="447"/>
      <c r="P80" s="447"/>
      <c r="Q80" s="130"/>
    </row>
    <row r="81" spans="1:17" ht="15">
      <c r="A81" s="241" t="s">
        <v>155</v>
      </c>
      <c r="B81" s="260"/>
      <c r="C81" s="274" t="str">
        <f>CONCATENATE(MID(C80,1,LEN(C80)-2),CHAR(CODE(MID(C80,LEN(C80)-1,1))+1),":")</f>
        <v>13D:</v>
      </c>
      <c r="D81" s="168"/>
      <c r="E81" s="168"/>
      <c r="F81" s="183"/>
      <c r="G81" s="184"/>
      <c r="H81" s="184"/>
      <c r="I81" s="185"/>
      <c r="J81" s="184"/>
      <c r="K81" s="184"/>
      <c r="L81" s="173"/>
      <c r="M81" s="446"/>
      <c r="N81" s="447"/>
      <c r="O81" s="447"/>
      <c r="P81" s="447"/>
      <c r="Q81" s="130"/>
    </row>
    <row r="82" spans="1:17" ht="15.75" thickBot="1">
      <c r="A82" s="241" t="s">
        <v>156</v>
      </c>
      <c r="B82" s="260"/>
      <c r="C82" s="274" t="str">
        <f>CONCATENATE(MID(C81,1,LEN(C81)-2),CHAR(CODE(MID(C81,LEN(C81)-1,1))+1),":")</f>
        <v>13E:</v>
      </c>
      <c r="D82" s="231"/>
      <c r="E82" s="168"/>
      <c r="F82" s="183"/>
      <c r="G82" s="184"/>
      <c r="H82" s="184"/>
      <c r="I82" s="185"/>
      <c r="J82" s="184"/>
      <c r="K82" s="184"/>
      <c r="L82" s="173"/>
      <c r="M82" s="521"/>
      <c r="N82" s="522"/>
      <c r="O82" s="522"/>
      <c r="P82" s="447"/>
      <c r="Q82" s="130"/>
    </row>
    <row r="83" spans="1:65" ht="15" customHeight="1" thickBot="1" thickTop="1">
      <c r="A83" s="241" t="s">
        <v>122</v>
      </c>
      <c r="B83" s="345" t="s">
        <v>457</v>
      </c>
      <c r="C83" s="169"/>
      <c r="D83" s="252"/>
      <c r="E83" s="169"/>
      <c r="F83" s="169"/>
      <c r="G83" s="169"/>
      <c r="H83" s="169"/>
      <c r="I83" s="169"/>
      <c r="J83" s="169"/>
      <c r="K83" s="169"/>
      <c r="L83" s="182"/>
      <c r="M83" s="210"/>
      <c r="N83" s="211"/>
      <c r="O83" s="159"/>
      <c r="P83" s="535"/>
      <c r="AZ83" s="262"/>
      <c r="BA83" s="1"/>
      <c r="BJ83" s="262"/>
      <c r="BK83" s="1"/>
      <c r="BL83" s="262"/>
      <c r="BM83" s="1"/>
    </row>
    <row r="84" spans="1:16" ht="15">
      <c r="A84" s="241" t="s">
        <v>187</v>
      </c>
      <c r="B84" s="260" t="s">
        <v>416</v>
      </c>
      <c r="C84" s="273" t="s">
        <v>53</v>
      </c>
      <c r="D84" s="226"/>
      <c r="E84" s="227"/>
      <c r="F84" s="228"/>
      <c r="G84" s="229"/>
      <c r="H84" s="229"/>
      <c r="I84" s="230"/>
      <c r="J84" s="229"/>
      <c r="K84" s="229"/>
      <c r="L84" s="171"/>
      <c r="M84" s="519"/>
      <c r="N84" s="520"/>
      <c r="O84" s="520"/>
      <c r="P84" s="448"/>
    </row>
    <row r="85" spans="1:16" ht="15">
      <c r="A85" s="241" t="s">
        <v>188</v>
      </c>
      <c r="B85" s="260"/>
      <c r="C85" s="274" t="str">
        <f>CONCATENATE(MID(C84,1,LEN(C84)-2),CHAR(CODE(MID(C84,LEN(C84)-1,1))+1),":")</f>
        <v>14B:</v>
      </c>
      <c r="D85" s="167"/>
      <c r="E85" s="168"/>
      <c r="F85" s="183"/>
      <c r="G85" s="184"/>
      <c r="H85" s="184"/>
      <c r="I85" s="185"/>
      <c r="J85" s="184"/>
      <c r="K85" s="184"/>
      <c r="L85" s="173"/>
      <c r="M85" s="446"/>
      <c r="N85" s="447"/>
      <c r="O85" s="447"/>
      <c r="P85" s="448"/>
    </row>
    <row r="86" spans="1:16" ht="15">
      <c r="A86" s="241" t="s">
        <v>189</v>
      </c>
      <c r="B86" s="260"/>
      <c r="C86" s="274" t="str">
        <f>CONCATENATE(MID(C85,1,LEN(C85)-2),CHAR(CODE(MID(C85,LEN(C85)-1,1))+1),":")</f>
        <v>14C:</v>
      </c>
      <c r="D86" s="167"/>
      <c r="E86" s="168"/>
      <c r="F86" s="183"/>
      <c r="G86" s="184"/>
      <c r="H86" s="184"/>
      <c r="I86" s="185"/>
      <c r="J86" s="184"/>
      <c r="K86" s="184"/>
      <c r="L86" s="173"/>
      <c r="M86" s="446"/>
      <c r="N86" s="447"/>
      <c r="O86" s="447"/>
      <c r="P86" s="448"/>
    </row>
    <row r="87" spans="1:16" ht="15">
      <c r="A87" s="241" t="s">
        <v>190</v>
      </c>
      <c r="B87" s="260"/>
      <c r="C87" s="274" t="str">
        <f>CONCATENATE(MID(C86,1,LEN(C86)-2),CHAR(CODE(MID(C86,LEN(C86)-1,1))+1),":")</f>
        <v>14D:</v>
      </c>
      <c r="D87" s="167"/>
      <c r="E87" s="168"/>
      <c r="F87" s="183"/>
      <c r="G87" s="184"/>
      <c r="H87" s="184"/>
      <c r="I87" s="185"/>
      <c r="J87" s="184"/>
      <c r="K87" s="184"/>
      <c r="L87" s="173"/>
      <c r="M87" s="446"/>
      <c r="N87" s="447"/>
      <c r="O87" s="447"/>
      <c r="P87" s="448"/>
    </row>
    <row r="88" spans="1:16" ht="15.75" thickBot="1">
      <c r="A88" s="241" t="s">
        <v>191</v>
      </c>
      <c r="B88" s="261"/>
      <c r="C88" s="274" t="str">
        <f>CONCATENATE(MID(C87,1,LEN(C87)-2),CHAR(CODE(MID(C87,LEN(C87)-1,1))+1),":")</f>
        <v>14E:</v>
      </c>
      <c r="D88" s="231"/>
      <c r="E88" s="232"/>
      <c r="F88" s="233"/>
      <c r="G88" s="234"/>
      <c r="H88" s="234"/>
      <c r="I88" s="235"/>
      <c r="J88" s="234"/>
      <c r="K88" s="234"/>
      <c r="L88" s="175"/>
      <c r="M88" s="446"/>
      <c r="N88" s="447"/>
      <c r="O88" s="447"/>
      <c r="P88" s="448"/>
    </row>
    <row r="89" spans="1:16" ht="15">
      <c r="A89" s="241" t="s">
        <v>174</v>
      </c>
      <c r="B89" s="287" t="s">
        <v>539</v>
      </c>
      <c r="C89" s="273" t="s">
        <v>54</v>
      </c>
      <c r="D89" s="226"/>
      <c r="E89" s="227"/>
      <c r="F89" s="228"/>
      <c r="G89" s="229"/>
      <c r="H89" s="229"/>
      <c r="I89" s="230"/>
      <c r="J89" s="229"/>
      <c r="K89" s="229"/>
      <c r="L89" s="171"/>
      <c r="M89" s="446"/>
      <c r="N89" s="447"/>
      <c r="O89" s="447"/>
      <c r="P89" s="448"/>
    </row>
    <row r="90" spans="1:16" ht="15">
      <c r="A90" s="241" t="s">
        <v>175</v>
      </c>
      <c r="B90" s="260"/>
      <c r="C90" s="274" t="str">
        <f>CONCATENATE(MID(C89,1,LEN(C89)-2),CHAR(CODE(MID(C89,LEN(C89)-1,1))+1),":")</f>
        <v>15B:</v>
      </c>
      <c r="D90" s="167"/>
      <c r="E90" s="168"/>
      <c r="F90" s="183"/>
      <c r="G90" s="184"/>
      <c r="H90" s="184"/>
      <c r="I90" s="185"/>
      <c r="J90" s="184"/>
      <c r="K90" s="184"/>
      <c r="L90" s="173"/>
      <c r="M90" s="446"/>
      <c r="N90" s="447"/>
      <c r="O90" s="447"/>
      <c r="P90" s="448"/>
    </row>
    <row r="91" spans="1:16" ht="15">
      <c r="A91" s="241" t="s">
        <v>176</v>
      </c>
      <c r="B91" s="260"/>
      <c r="C91" s="274" t="str">
        <f>CONCATENATE(MID(C90,1,LEN(C90)-2),CHAR(CODE(MID(C90,LEN(C90)-1,1))+1),":")</f>
        <v>15C:</v>
      </c>
      <c r="D91" s="167"/>
      <c r="E91" s="168"/>
      <c r="F91" s="183"/>
      <c r="G91" s="184"/>
      <c r="H91" s="184"/>
      <c r="I91" s="185"/>
      <c r="J91" s="184"/>
      <c r="K91" s="184"/>
      <c r="L91" s="173"/>
      <c r="M91" s="446"/>
      <c r="N91" s="447"/>
      <c r="O91" s="447"/>
      <c r="P91" s="448"/>
    </row>
    <row r="92" spans="1:16" ht="15">
      <c r="A92" s="241" t="s">
        <v>177</v>
      </c>
      <c r="B92" s="260"/>
      <c r="C92" s="274" t="str">
        <f>CONCATENATE(MID(C91,1,LEN(C91)-2),CHAR(CODE(MID(C91,LEN(C91)-1,1))+1),":")</f>
        <v>15D:</v>
      </c>
      <c r="D92" s="167"/>
      <c r="E92" s="168"/>
      <c r="F92" s="183"/>
      <c r="G92" s="184"/>
      <c r="H92" s="184"/>
      <c r="I92" s="185"/>
      <c r="J92" s="184"/>
      <c r="K92" s="184"/>
      <c r="L92" s="173"/>
      <c r="M92" s="446"/>
      <c r="N92" s="447"/>
      <c r="O92" s="447"/>
      <c r="P92" s="448"/>
    </row>
    <row r="93" spans="1:16" ht="15.75" thickBot="1">
      <c r="A93" s="241" t="s">
        <v>178</v>
      </c>
      <c r="B93" s="261"/>
      <c r="C93" s="274" t="str">
        <f>CONCATENATE(MID(C92,1,LEN(C92)-2),CHAR(CODE(MID(C92,LEN(C92)-1,1))+1),":")</f>
        <v>15E:</v>
      </c>
      <c r="D93" s="231"/>
      <c r="E93" s="232"/>
      <c r="F93" s="233"/>
      <c r="G93" s="234"/>
      <c r="H93" s="234"/>
      <c r="I93" s="235"/>
      <c r="J93" s="234"/>
      <c r="K93" s="234"/>
      <c r="L93" s="175"/>
      <c r="M93" s="446"/>
      <c r="N93" s="447"/>
      <c r="O93" s="447"/>
      <c r="P93" s="448"/>
    </row>
    <row r="94" spans="1:16" ht="15">
      <c r="A94" s="241" t="s">
        <v>192</v>
      </c>
      <c r="B94" s="287" t="s">
        <v>417</v>
      </c>
      <c r="C94" s="273" t="s">
        <v>55</v>
      </c>
      <c r="D94" s="226"/>
      <c r="E94" s="227"/>
      <c r="F94" s="228"/>
      <c r="G94" s="229"/>
      <c r="H94" s="229"/>
      <c r="I94" s="230"/>
      <c r="J94" s="229"/>
      <c r="K94" s="229"/>
      <c r="L94" s="171"/>
      <c r="M94" s="446"/>
      <c r="N94" s="447"/>
      <c r="O94" s="447"/>
      <c r="P94" s="448"/>
    </row>
    <row r="95" spans="1:16" ht="15">
      <c r="A95" s="241" t="s">
        <v>193</v>
      </c>
      <c r="B95" s="260"/>
      <c r="C95" s="274" t="str">
        <f>CONCATENATE(MID(C94,1,LEN(C94)-2),CHAR(CODE(MID(C94,LEN(C94)-1,1))+1),":")</f>
        <v>16B:</v>
      </c>
      <c r="D95" s="167"/>
      <c r="E95" s="168"/>
      <c r="F95" s="183"/>
      <c r="G95" s="184"/>
      <c r="H95" s="184"/>
      <c r="I95" s="185"/>
      <c r="J95" s="184"/>
      <c r="K95" s="184"/>
      <c r="L95" s="173"/>
      <c r="M95" s="446"/>
      <c r="N95" s="447"/>
      <c r="O95" s="447"/>
      <c r="P95" s="448"/>
    </row>
    <row r="96" spans="1:16" ht="15">
      <c r="A96" s="241" t="s">
        <v>194</v>
      </c>
      <c r="B96" s="260"/>
      <c r="C96" s="274" t="str">
        <f>CONCATENATE(MID(C95,1,LEN(C95)-2),CHAR(CODE(MID(C95,LEN(C95)-1,1))+1),":")</f>
        <v>16C:</v>
      </c>
      <c r="D96" s="167"/>
      <c r="E96" s="168"/>
      <c r="F96" s="183"/>
      <c r="G96" s="184"/>
      <c r="H96" s="184"/>
      <c r="I96" s="185"/>
      <c r="J96" s="184"/>
      <c r="K96" s="184"/>
      <c r="L96" s="173"/>
      <c r="M96" s="446"/>
      <c r="N96" s="447"/>
      <c r="O96" s="447"/>
      <c r="P96" s="448"/>
    </row>
    <row r="97" spans="1:16" ht="15">
      <c r="A97" s="241" t="s">
        <v>195</v>
      </c>
      <c r="B97" s="260"/>
      <c r="C97" s="274" t="str">
        <f>CONCATENATE(MID(C96,1,LEN(C96)-2),CHAR(CODE(MID(C96,LEN(C96)-1,1))+1),":")</f>
        <v>16D:</v>
      </c>
      <c r="D97" s="167"/>
      <c r="E97" s="168"/>
      <c r="F97" s="183"/>
      <c r="G97" s="184"/>
      <c r="H97" s="184"/>
      <c r="I97" s="185"/>
      <c r="J97" s="184"/>
      <c r="K97" s="184"/>
      <c r="L97" s="173"/>
      <c r="M97" s="446"/>
      <c r="N97" s="447"/>
      <c r="O97" s="447"/>
      <c r="P97" s="448"/>
    </row>
    <row r="98" spans="1:16" ht="15.75" thickBot="1">
      <c r="A98" s="241" t="s">
        <v>196</v>
      </c>
      <c r="B98" s="261"/>
      <c r="C98" s="274" t="str">
        <f>CONCATENATE(MID(C97,1,LEN(C97)-2),CHAR(CODE(MID(C97,LEN(C97)-1,1))+1),":")</f>
        <v>16E:</v>
      </c>
      <c r="D98" s="231"/>
      <c r="E98" s="232"/>
      <c r="F98" s="233"/>
      <c r="G98" s="234"/>
      <c r="H98" s="234"/>
      <c r="I98" s="235"/>
      <c r="J98" s="234"/>
      <c r="K98" s="234"/>
      <c r="L98" s="175"/>
      <c r="M98" s="446"/>
      <c r="N98" s="447"/>
      <c r="O98" s="447"/>
      <c r="P98" s="448"/>
    </row>
    <row r="99" spans="1:16" ht="15">
      <c r="A99" s="241" t="s">
        <v>197</v>
      </c>
      <c r="B99" s="287" t="s">
        <v>418</v>
      </c>
      <c r="C99" s="273" t="s">
        <v>56</v>
      </c>
      <c r="D99" s="226"/>
      <c r="E99" s="227"/>
      <c r="F99" s="228"/>
      <c r="G99" s="229"/>
      <c r="H99" s="229"/>
      <c r="I99" s="230"/>
      <c r="J99" s="229"/>
      <c r="K99" s="229"/>
      <c r="L99" s="171"/>
      <c r="M99" s="446"/>
      <c r="N99" s="447"/>
      <c r="O99" s="447"/>
      <c r="P99" s="448"/>
    </row>
    <row r="100" spans="1:16" ht="15">
      <c r="A100" s="241" t="s">
        <v>198</v>
      </c>
      <c r="B100" s="260"/>
      <c r="C100" s="274" t="str">
        <f>CONCATENATE(MID(C99,1,LEN(C99)-2),CHAR(CODE(MID(C99,LEN(C99)-1,1))+1),":")</f>
        <v>17B:</v>
      </c>
      <c r="D100" s="167"/>
      <c r="E100" s="168"/>
      <c r="F100" s="183"/>
      <c r="G100" s="184"/>
      <c r="H100" s="184"/>
      <c r="I100" s="185"/>
      <c r="J100" s="184"/>
      <c r="K100" s="184"/>
      <c r="L100" s="173"/>
      <c r="M100" s="446"/>
      <c r="N100" s="447"/>
      <c r="O100" s="447"/>
      <c r="P100" s="448"/>
    </row>
    <row r="101" spans="1:16" ht="15">
      <c r="A101" s="241" t="s">
        <v>199</v>
      </c>
      <c r="B101" s="260"/>
      <c r="C101" s="274" t="str">
        <f>CONCATENATE(MID(C100,1,LEN(C100)-2),CHAR(CODE(MID(C100,LEN(C100)-1,1))+1),":")</f>
        <v>17C:</v>
      </c>
      <c r="D101" s="167"/>
      <c r="E101" s="168"/>
      <c r="F101" s="183"/>
      <c r="G101" s="184"/>
      <c r="H101" s="184"/>
      <c r="I101" s="185"/>
      <c r="J101" s="184"/>
      <c r="K101" s="184"/>
      <c r="L101" s="173"/>
      <c r="M101" s="446"/>
      <c r="N101" s="447"/>
      <c r="O101" s="447"/>
      <c r="P101" s="448"/>
    </row>
    <row r="102" spans="1:16" ht="15">
      <c r="A102" s="241" t="s">
        <v>200</v>
      </c>
      <c r="B102" s="260"/>
      <c r="C102" s="274" t="str">
        <f>CONCATENATE(MID(C101,1,LEN(C101)-2),CHAR(CODE(MID(C101,LEN(C101)-1,1))+1),":")</f>
        <v>17D:</v>
      </c>
      <c r="D102" s="167"/>
      <c r="E102" s="168"/>
      <c r="F102" s="183"/>
      <c r="G102" s="184"/>
      <c r="H102" s="184"/>
      <c r="I102" s="185"/>
      <c r="J102" s="184"/>
      <c r="K102" s="184"/>
      <c r="L102" s="173"/>
      <c r="M102" s="446"/>
      <c r="N102" s="447"/>
      <c r="O102" s="447"/>
      <c r="P102" s="448"/>
    </row>
    <row r="103" spans="1:16" ht="15.75" thickBot="1">
      <c r="A103" s="241" t="s">
        <v>201</v>
      </c>
      <c r="B103" s="261"/>
      <c r="C103" s="274" t="str">
        <f>CONCATENATE(MID(C102,1,LEN(C102)-2),CHAR(CODE(MID(C102,LEN(C102)-1,1))+1),":")</f>
        <v>17E:</v>
      </c>
      <c r="D103" s="231"/>
      <c r="E103" s="232"/>
      <c r="F103" s="233"/>
      <c r="G103" s="234"/>
      <c r="H103" s="234"/>
      <c r="I103" s="235"/>
      <c r="J103" s="234"/>
      <c r="K103" s="234"/>
      <c r="L103" s="175"/>
      <c r="M103" s="446"/>
      <c r="N103" s="447"/>
      <c r="O103" s="447"/>
      <c r="P103" s="448"/>
    </row>
    <row r="104" spans="1:16" ht="15">
      <c r="A104" s="241" t="s">
        <v>183</v>
      </c>
      <c r="B104" s="287" t="s">
        <v>453</v>
      </c>
      <c r="C104" s="273" t="s">
        <v>57</v>
      </c>
      <c r="D104" s="221"/>
      <c r="E104" s="222"/>
      <c r="F104" s="223"/>
      <c r="G104" s="224"/>
      <c r="H104" s="224"/>
      <c r="I104" s="225"/>
      <c r="J104" s="224"/>
      <c r="K104" s="224"/>
      <c r="L104" s="171"/>
      <c r="M104" s="446"/>
      <c r="N104" s="447"/>
      <c r="O104" s="447"/>
      <c r="P104" s="448"/>
    </row>
    <row r="105" spans="1:16" ht="15">
      <c r="A105" s="241" t="s">
        <v>184</v>
      </c>
      <c r="B105" s="260"/>
      <c r="C105" s="274" t="str">
        <f>CONCATENATE(MID(C104,1,LEN(C104)-2),CHAR(CODE(MID(C104,LEN(C104)-1,1))+1),":")</f>
        <v>18B:</v>
      </c>
      <c r="D105" s="167"/>
      <c r="E105" s="168"/>
      <c r="F105" s="183"/>
      <c r="G105" s="184"/>
      <c r="H105" s="184"/>
      <c r="I105" s="185"/>
      <c r="J105" s="184"/>
      <c r="K105" s="184"/>
      <c r="L105" s="173"/>
      <c r="M105" s="446"/>
      <c r="N105" s="447"/>
      <c r="O105" s="447"/>
      <c r="P105" s="448"/>
    </row>
    <row r="106" spans="1:16" ht="15">
      <c r="A106" s="241" t="s">
        <v>185</v>
      </c>
      <c r="B106" s="260"/>
      <c r="C106" s="274" t="str">
        <f>CONCATENATE(MID(C105,1,LEN(C105)-2),CHAR(CODE(MID(C105,LEN(C105)-1,1))+1),":")</f>
        <v>18C:</v>
      </c>
      <c r="D106" s="167"/>
      <c r="E106" s="168"/>
      <c r="F106" s="183"/>
      <c r="G106" s="184"/>
      <c r="H106" s="184"/>
      <c r="I106" s="185"/>
      <c r="J106" s="184"/>
      <c r="K106" s="184"/>
      <c r="L106" s="173"/>
      <c r="M106" s="446"/>
      <c r="N106" s="447"/>
      <c r="O106" s="447"/>
      <c r="P106" s="448"/>
    </row>
    <row r="107" spans="1:16" ht="15">
      <c r="A107" s="241" t="s">
        <v>202</v>
      </c>
      <c r="B107" s="260"/>
      <c r="C107" s="274" t="str">
        <f>CONCATENATE(MID(C106,1,LEN(C106)-2),CHAR(CODE(MID(C106,LEN(C106)-1,1))+1),":")</f>
        <v>18D:</v>
      </c>
      <c r="D107" s="167"/>
      <c r="E107" s="168"/>
      <c r="F107" s="183"/>
      <c r="G107" s="184"/>
      <c r="H107" s="184"/>
      <c r="I107" s="185"/>
      <c r="J107" s="184"/>
      <c r="K107" s="184"/>
      <c r="L107" s="173"/>
      <c r="M107" s="446"/>
      <c r="N107" s="447"/>
      <c r="O107" s="447"/>
      <c r="P107" s="448"/>
    </row>
    <row r="108" spans="1:16" ht="15.75" thickBot="1">
      <c r="A108" s="241" t="s">
        <v>203</v>
      </c>
      <c r="B108" s="260"/>
      <c r="C108" s="274" t="str">
        <f>CONCATENATE(MID(C107,1,LEN(C107)-2),CHAR(CODE(MID(C107,LEN(C107)-1,1))+1),":")</f>
        <v>18E:</v>
      </c>
      <c r="D108" s="167"/>
      <c r="E108" s="168"/>
      <c r="F108" s="183"/>
      <c r="G108" s="184"/>
      <c r="H108" s="184"/>
      <c r="I108" s="185"/>
      <c r="J108" s="184"/>
      <c r="K108" s="184"/>
      <c r="L108" s="173"/>
      <c r="M108" s="521"/>
      <c r="N108" s="522"/>
      <c r="O108" s="522"/>
      <c r="P108" s="448"/>
    </row>
    <row r="109" spans="1:65" ht="32.25" customHeight="1" thickBot="1" thickTop="1">
      <c r="A109" s="278" t="s">
        <v>123</v>
      </c>
      <c r="B109" s="345" t="s">
        <v>474</v>
      </c>
      <c r="C109" s="169"/>
      <c r="D109" s="252"/>
      <c r="E109" s="169"/>
      <c r="F109" s="169"/>
      <c r="G109" s="169"/>
      <c r="H109" s="169"/>
      <c r="I109" s="169"/>
      <c r="J109" s="169"/>
      <c r="K109" s="169"/>
      <c r="L109" s="182"/>
      <c r="M109" s="208"/>
      <c r="N109" s="209"/>
      <c r="O109" s="160"/>
      <c r="P109" s="535"/>
      <c r="AZ109" s="262"/>
      <c r="BA109" s="1"/>
      <c r="BJ109" s="262"/>
      <c r="BK109" s="1"/>
      <c r="BL109" s="262"/>
      <c r="BM109" s="1"/>
    </row>
    <row r="110" spans="1:16" ht="15">
      <c r="A110" s="241" t="s">
        <v>211</v>
      </c>
      <c r="B110" s="350" t="s">
        <v>418</v>
      </c>
      <c r="C110" s="273" t="s">
        <v>58</v>
      </c>
      <c r="D110" s="226"/>
      <c r="E110" s="227"/>
      <c r="F110" s="228"/>
      <c r="G110" s="229"/>
      <c r="H110" s="229"/>
      <c r="I110" s="230"/>
      <c r="J110" s="229"/>
      <c r="K110" s="229"/>
      <c r="L110" s="171"/>
      <c r="M110" s="519"/>
      <c r="N110" s="520"/>
      <c r="O110" s="520"/>
      <c r="P110" s="448"/>
    </row>
    <row r="111" spans="1:16" ht="15">
      <c r="A111" s="241" t="s">
        <v>212</v>
      </c>
      <c r="B111" s="260"/>
      <c r="C111" s="274" t="str">
        <f>CONCATENATE(MID(C110,1,LEN(C110)-2),CHAR(CODE(MID(C110,LEN(C110)-1,1))+1),":")</f>
        <v>19B:</v>
      </c>
      <c r="D111" s="167"/>
      <c r="E111" s="168"/>
      <c r="F111" s="183"/>
      <c r="G111" s="184"/>
      <c r="H111" s="184"/>
      <c r="I111" s="185"/>
      <c r="J111" s="184"/>
      <c r="K111" s="184"/>
      <c r="L111" s="173"/>
      <c r="M111" s="446"/>
      <c r="N111" s="447"/>
      <c r="O111" s="447"/>
      <c r="P111" s="448"/>
    </row>
    <row r="112" spans="1:16" ht="15">
      <c r="A112" s="241" t="s">
        <v>213</v>
      </c>
      <c r="B112" s="260"/>
      <c r="C112" s="274" t="str">
        <f>CONCATENATE(MID(C111,1,LEN(C111)-2),CHAR(CODE(MID(C111,LEN(C111)-1,1))+1),":")</f>
        <v>19C:</v>
      </c>
      <c r="D112" s="167"/>
      <c r="E112" s="168"/>
      <c r="F112" s="183"/>
      <c r="G112" s="184"/>
      <c r="H112" s="184"/>
      <c r="I112" s="185"/>
      <c r="J112" s="184"/>
      <c r="K112" s="184"/>
      <c r="L112" s="173"/>
      <c r="M112" s="446"/>
      <c r="N112" s="447"/>
      <c r="O112" s="447"/>
      <c r="P112" s="448"/>
    </row>
    <row r="113" spans="1:16" ht="15">
      <c r="A113" s="241" t="s">
        <v>214</v>
      </c>
      <c r="B113" s="260"/>
      <c r="C113" s="274" t="str">
        <f>CONCATENATE(MID(C112,1,LEN(C112)-2),CHAR(CODE(MID(C112,LEN(C112)-1,1))+1),":")</f>
        <v>19D:</v>
      </c>
      <c r="D113" s="167"/>
      <c r="E113" s="168"/>
      <c r="F113" s="183"/>
      <c r="G113" s="184"/>
      <c r="H113" s="184"/>
      <c r="I113" s="185"/>
      <c r="J113" s="184"/>
      <c r="K113" s="184"/>
      <c r="L113" s="173"/>
      <c r="M113" s="446"/>
      <c r="N113" s="447"/>
      <c r="O113" s="447"/>
      <c r="P113" s="448"/>
    </row>
    <row r="114" spans="1:16" ht="15.75" thickBot="1">
      <c r="A114" s="241" t="s">
        <v>215</v>
      </c>
      <c r="B114" s="285"/>
      <c r="C114" s="274" t="str">
        <f>CONCATENATE(MID(C113,1,LEN(C113)-2),CHAR(CODE(MID(C113,LEN(C113)-1,1))+1),":")</f>
        <v>19E:</v>
      </c>
      <c r="D114" s="231"/>
      <c r="E114" s="232"/>
      <c r="F114" s="233"/>
      <c r="G114" s="234"/>
      <c r="H114" s="234"/>
      <c r="I114" s="235"/>
      <c r="J114" s="234"/>
      <c r="K114" s="234"/>
      <c r="L114" s="175"/>
      <c r="M114" s="446"/>
      <c r="N114" s="447"/>
      <c r="O114" s="447"/>
      <c r="P114" s="448"/>
    </row>
    <row r="115" spans="1:16" ht="15">
      <c r="A115" s="241" t="s">
        <v>216</v>
      </c>
      <c r="B115" s="351" t="s">
        <v>458</v>
      </c>
      <c r="C115" s="273" t="s">
        <v>59</v>
      </c>
      <c r="D115" s="226"/>
      <c r="E115" s="227"/>
      <c r="F115" s="228"/>
      <c r="G115" s="229"/>
      <c r="H115" s="229"/>
      <c r="I115" s="230"/>
      <c r="J115" s="229"/>
      <c r="K115" s="229"/>
      <c r="L115" s="171"/>
      <c r="M115" s="446"/>
      <c r="N115" s="447"/>
      <c r="O115" s="447"/>
      <c r="P115" s="448"/>
    </row>
    <row r="116" spans="1:16" ht="15">
      <c r="A116" s="241" t="s">
        <v>217</v>
      </c>
      <c r="B116" s="260"/>
      <c r="C116" s="274" t="str">
        <f>CONCATENATE(MID(C115,1,LEN(C115)-2),CHAR(CODE(MID(C115,LEN(C115)-1,1))+1),":")</f>
        <v>20B:</v>
      </c>
      <c r="D116" s="167"/>
      <c r="E116" s="168"/>
      <c r="F116" s="183"/>
      <c r="G116" s="184"/>
      <c r="H116" s="184"/>
      <c r="I116" s="185"/>
      <c r="J116" s="184"/>
      <c r="K116" s="184"/>
      <c r="L116" s="173"/>
      <c r="M116" s="446"/>
      <c r="N116" s="447"/>
      <c r="O116" s="447"/>
      <c r="P116" s="448"/>
    </row>
    <row r="117" spans="1:16" ht="15">
      <c r="A117" s="241" t="s">
        <v>218</v>
      </c>
      <c r="B117" s="260"/>
      <c r="C117" s="274" t="str">
        <f>CONCATENATE(MID(C116,1,LEN(C116)-2),CHAR(CODE(MID(C116,LEN(C116)-1,1))+1),":")</f>
        <v>20C:</v>
      </c>
      <c r="D117" s="167"/>
      <c r="E117" s="168"/>
      <c r="F117" s="183"/>
      <c r="G117" s="184"/>
      <c r="H117" s="184"/>
      <c r="I117" s="185"/>
      <c r="J117" s="184"/>
      <c r="K117" s="184"/>
      <c r="L117" s="173"/>
      <c r="M117" s="446"/>
      <c r="N117" s="447"/>
      <c r="O117" s="447"/>
      <c r="P117" s="448"/>
    </row>
    <row r="118" spans="1:16" ht="15">
      <c r="A118" s="241" t="s">
        <v>219</v>
      </c>
      <c r="B118" s="260"/>
      <c r="C118" s="274" t="str">
        <f>CONCATENATE(MID(C117,1,LEN(C117)-2),CHAR(CODE(MID(C117,LEN(C117)-1,1))+1),":")</f>
        <v>20D:</v>
      </c>
      <c r="D118" s="167"/>
      <c r="E118" s="168"/>
      <c r="F118" s="183"/>
      <c r="G118" s="184"/>
      <c r="H118" s="184"/>
      <c r="I118" s="185"/>
      <c r="J118" s="184"/>
      <c r="K118" s="184"/>
      <c r="L118" s="173"/>
      <c r="M118" s="446"/>
      <c r="N118" s="447"/>
      <c r="O118" s="447"/>
      <c r="P118" s="448"/>
    </row>
    <row r="119" spans="1:16" ht="15.75" thickBot="1">
      <c r="A119" s="241" t="s">
        <v>220</v>
      </c>
      <c r="B119" s="285"/>
      <c r="C119" s="274" t="str">
        <f>CONCATENATE(MID(C118,1,LEN(C118)-2),CHAR(CODE(MID(C118,LEN(C118)-1,1))+1),":")</f>
        <v>20E:</v>
      </c>
      <c r="D119" s="231"/>
      <c r="E119" s="232"/>
      <c r="F119" s="233"/>
      <c r="G119" s="234"/>
      <c r="H119" s="234"/>
      <c r="I119" s="235"/>
      <c r="J119" s="234"/>
      <c r="K119" s="234"/>
      <c r="L119" s="175"/>
      <c r="M119" s="446"/>
      <c r="N119" s="447"/>
      <c r="O119" s="447"/>
      <c r="P119" s="448"/>
    </row>
    <row r="120" spans="1:16" ht="15">
      <c r="A120" s="241" t="s">
        <v>206</v>
      </c>
      <c r="B120" s="286" t="s">
        <v>399</v>
      </c>
      <c r="C120" s="273" t="s">
        <v>60</v>
      </c>
      <c r="D120" s="221"/>
      <c r="E120" s="222"/>
      <c r="F120" s="223"/>
      <c r="G120" s="224"/>
      <c r="H120" s="224"/>
      <c r="I120" s="225"/>
      <c r="J120" s="224"/>
      <c r="K120" s="224"/>
      <c r="L120" s="171"/>
      <c r="M120" s="446"/>
      <c r="N120" s="447"/>
      <c r="O120" s="447"/>
      <c r="P120" s="448"/>
    </row>
    <row r="121" spans="1:16" ht="15">
      <c r="A121" s="241" t="s">
        <v>207</v>
      </c>
      <c r="B121" s="260"/>
      <c r="C121" s="274" t="str">
        <f>CONCATENATE(MID(C120,1,LEN(C120)-2),CHAR(CODE(MID(C120,LEN(C120)-1,1))+1),":")</f>
        <v>21B:</v>
      </c>
      <c r="D121" s="167"/>
      <c r="E121" s="168"/>
      <c r="F121" s="183"/>
      <c r="G121" s="184"/>
      <c r="H121" s="184"/>
      <c r="I121" s="185"/>
      <c r="J121" s="184"/>
      <c r="K121" s="184"/>
      <c r="L121" s="173"/>
      <c r="M121" s="446"/>
      <c r="N121" s="447"/>
      <c r="O121" s="447"/>
      <c r="P121" s="448"/>
    </row>
    <row r="122" spans="1:16" ht="15">
      <c r="A122" s="241" t="s">
        <v>208</v>
      </c>
      <c r="B122" s="260"/>
      <c r="C122" s="274" t="str">
        <f>CONCATENATE(MID(C121,1,LEN(C121)-2),CHAR(CODE(MID(C121,LEN(C121)-1,1))+1),":")</f>
        <v>21C:</v>
      </c>
      <c r="D122" s="167"/>
      <c r="E122" s="168"/>
      <c r="F122" s="183"/>
      <c r="G122" s="184"/>
      <c r="H122" s="184"/>
      <c r="I122" s="185"/>
      <c r="J122" s="184"/>
      <c r="K122" s="184"/>
      <c r="L122" s="173"/>
      <c r="M122" s="446"/>
      <c r="N122" s="447"/>
      <c r="O122" s="447"/>
      <c r="P122" s="448"/>
    </row>
    <row r="123" spans="1:16" ht="15">
      <c r="A123" s="241" t="s">
        <v>225</v>
      </c>
      <c r="B123" s="260"/>
      <c r="C123" s="274" t="str">
        <f>CONCATENATE(MID(C122,1,LEN(C122)-2),CHAR(CODE(MID(C122,LEN(C122)-1,1))+1),":")</f>
        <v>21D:</v>
      </c>
      <c r="D123" s="167"/>
      <c r="E123" s="168"/>
      <c r="F123" s="183"/>
      <c r="G123" s="184"/>
      <c r="H123" s="184"/>
      <c r="I123" s="185"/>
      <c r="J123" s="184"/>
      <c r="K123" s="184"/>
      <c r="L123" s="173"/>
      <c r="M123" s="446"/>
      <c r="N123" s="447"/>
      <c r="O123" s="447"/>
      <c r="P123" s="448"/>
    </row>
    <row r="124" spans="1:16" ht="15.75" thickBot="1">
      <c r="A124" s="241" t="s">
        <v>226</v>
      </c>
      <c r="B124" s="261"/>
      <c r="C124" s="274" t="str">
        <f>CONCATENATE(MID(C123,1,LEN(C123)-2),CHAR(CODE(MID(C123,LEN(C123)-1,1))+1),":")</f>
        <v>21E:</v>
      </c>
      <c r="D124" s="191"/>
      <c r="E124" s="232"/>
      <c r="F124" s="233"/>
      <c r="G124" s="234"/>
      <c r="H124" s="234"/>
      <c r="I124" s="253"/>
      <c r="J124" s="234"/>
      <c r="K124" s="234"/>
      <c r="L124" s="173"/>
      <c r="M124" s="446"/>
      <c r="N124" s="447"/>
      <c r="O124" s="447"/>
      <c r="P124" s="448"/>
    </row>
    <row r="125" spans="1:16" ht="15">
      <c r="A125" s="241" t="s">
        <v>227</v>
      </c>
      <c r="B125" s="287" t="s">
        <v>475</v>
      </c>
      <c r="C125" s="273" t="s">
        <v>61</v>
      </c>
      <c r="D125" s="226"/>
      <c r="E125" s="222"/>
      <c r="F125" s="223"/>
      <c r="G125" s="224"/>
      <c r="H125" s="224"/>
      <c r="I125" s="230"/>
      <c r="J125" s="224"/>
      <c r="K125" s="224"/>
      <c r="L125" s="171"/>
      <c r="M125" s="446"/>
      <c r="N125" s="447"/>
      <c r="O125" s="447"/>
      <c r="P125" s="448"/>
    </row>
    <row r="126" spans="1:16" ht="15">
      <c r="A126" s="241" t="s">
        <v>228</v>
      </c>
      <c r="B126" s="260"/>
      <c r="C126" s="274" t="str">
        <f>CONCATENATE(MID(C125,1,LEN(C125)-2),CHAR(CODE(MID(C125,LEN(C125)-1,1))+1),":")</f>
        <v>22B:</v>
      </c>
      <c r="D126" s="167"/>
      <c r="E126" s="168"/>
      <c r="F126" s="183"/>
      <c r="G126" s="184"/>
      <c r="H126" s="184"/>
      <c r="I126" s="185"/>
      <c r="J126" s="184"/>
      <c r="K126" s="184"/>
      <c r="L126" s="173"/>
      <c r="M126" s="446"/>
      <c r="N126" s="447"/>
      <c r="O126" s="447"/>
      <c r="P126" s="448"/>
    </row>
    <row r="127" spans="1:16" ht="15">
      <c r="A127" s="241" t="s">
        <v>229</v>
      </c>
      <c r="B127" s="260"/>
      <c r="C127" s="274" t="str">
        <f>CONCATENATE(MID(C126,1,LEN(C126)-2),CHAR(CODE(MID(C126,LEN(C126)-1,1))+1),":")</f>
        <v>22C:</v>
      </c>
      <c r="D127" s="167"/>
      <c r="E127" s="168"/>
      <c r="F127" s="183"/>
      <c r="G127" s="184"/>
      <c r="H127" s="184"/>
      <c r="I127" s="185"/>
      <c r="J127" s="184"/>
      <c r="K127" s="184"/>
      <c r="L127" s="173"/>
      <c r="M127" s="446"/>
      <c r="N127" s="447"/>
      <c r="O127" s="447"/>
      <c r="P127" s="448"/>
    </row>
    <row r="128" spans="1:16" ht="15">
      <c r="A128" s="241" t="s">
        <v>230</v>
      </c>
      <c r="B128" s="260"/>
      <c r="C128" s="274" t="str">
        <f>CONCATENATE(MID(C127,1,LEN(C127)-2),CHAR(CODE(MID(C127,LEN(C127)-1,1))+1),":")</f>
        <v>22D:</v>
      </c>
      <c r="D128" s="167"/>
      <c r="E128" s="168"/>
      <c r="F128" s="183"/>
      <c r="G128" s="184"/>
      <c r="H128" s="184"/>
      <c r="I128" s="185"/>
      <c r="J128" s="184"/>
      <c r="K128" s="184"/>
      <c r="L128" s="173"/>
      <c r="M128" s="446"/>
      <c r="N128" s="447"/>
      <c r="O128" s="447"/>
      <c r="P128" s="448"/>
    </row>
    <row r="129" spans="1:16" ht="15.75" thickBot="1">
      <c r="A129" s="241" t="s">
        <v>231</v>
      </c>
      <c r="B129" s="260"/>
      <c r="C129" s="274" t="str">
        <f>CONCATENATE(MID(C128,1,LEN(C128)-2),CHAR(CODE(MID(C128,LEN(C128)-1,1))+1),":")</f>
        <v>22E:</v>
      </c>
      <c r="D129" s="167"/>
      <c r="E129" s="232"/>
      <c r="F129" s="233"/>
      <c r="G129" s="186"/>
      <c r="H129" s="234"/>
      <c r="I129" s="185"/>
      <c r="J129" s="234"/>
      <c r="K129" s="234"/>
      <c r="L129" s="173"/>
      <c r="M129" s="446"/>
      <c r="N129" s="447"/>
      <c r="O129" s="447"/>
      <c r="P129" s="448"/>
    </row>
    <row r="130" spans="1:16" ht="15">
      <c r="A130" s="241" t="s">
        <v>222</v>
      </c>
      <c r="B130" s="287" t="s">
        <v>453</v>
      </c>
      <c r="C130" s="273" t="s">
        <v>62</v>
      </c>
      <c r="D130" s="226"/>
      <c r="E130" s="222"/>
      <c r="F130" s="223"/>
      <c r="G130" s="229"/>
      <c r="H130" s="224"/>
      <c r="I130" s="230"/>
      <c r="J130" s="224"/>
      <c r="K130" s="224"/>
      <c r="L130" s="171"/>
      <c r="M130" s="446"/>
      <c r="N130" s="447"/>
      <c r="O130" s="447"/>
      <c r="P130" s="448"/>
    </row>
    <row r="131" spans="1:16" ht="15">
      <c r="A131" s="241" t="s">
        <v>223</v>
      </c>
      <c r="B131" s="260"/>
      <c r="C131" s="274" t="str">
        <f>CONCATENATE(MID(C130,1,LEN(C130)-2),CHAR(CODE(MID(C130,LEN(C130)-1,1))+1),":")</f>
        <v>23B:</v>
      </c>
      <c r="D131" s="167"/>
      <c r="E131" s="168"/>
      <c r="F131" s="183"/>
      <c r="G131" s="184"/>
      <c r="H131" s="184"/>
      <c r="I131" s="185"/>
      <c r="J131" s="184"/>
      <c r="K131" s="184"/>
      <c r="L131" s="173"/>
      <c r="M131" s="446"/>
      <c r="N131" s="447"/>
      <c r="O131" s="447"/>
      <c r="P131" s="448"/>
    </row>
    <row r="132" spans="1:16" ht="15">
      <c r="A132" s="241" t="s">
        <v>224</v>
      </c>
      <c r="B132" s="260"/>
      <c r="C132" s="274" t="str">
        <f>CONCATENATE(MID(C131,1,LEN(C131)-2),CHAR(CODE(MID(C131,LEN(C131)-1,1))+1),":")</f>
        <v>23C:</v>
      </c>
      <c r="D132" s="167"/>
      <c r="E132" s="168"/>
      <c r="F132" s="183"/>
      <c r="G132" s="184"/>
      <c r="H132" s="184"/>
      <c r="I132" s="185"/>
      <c r="J132" s="184"/>
      <c r="K132" s="184"/>
      <c r="L132" s="173"/>
      <c r="M132" s="446"/>
      <c r="N132" s="447"/>
      <c r="O132" s="447"/>
      <c r="P132" s="448"/>
    </row>
    <row r="133" spans="1:16" ht="15">
      <c r="A133" s="241" t="s">
        <v>232</v>
      </c>
      <c r="B133" s="260"/>
      <c r="C133" s="274" t="str">
        <f>CONCATENATE(MID(C132,1,LEN(C132)-2),CHAR(CODE(MID(C132,LEN(C132)-1,1))+1),":")</f>
        <v>23D:</v>
      </c>
      <c r="D133" s="167"/>
      <c r="E133" s="168"/>
      <c r="F133" s="183"/>
      <c r="G133" s="184"/>
      <c r="H133" s="184"/>
      <c r="I133" s="185"/>
      <c r="J133" s="184"/>
      <c r="K133" s="184"/>
      <c r="L133" s="173"/>
      <c r="M133" s="446"/>
      <c r="N133" s="447"/>
      <c r="O133" s="447"/>
      <c r="P133" s="448"/>
    </row>
    <row r="134" spans="1:16" ht="15.75" thickBot="1">
      <c r="A134" s="241" t="s">
        <v>233</v>
      </c>
      <c r="B134" s="260"/>
      <c r="C134" s="274" t="str">
        <f>CONCATENATE(MID(C133,1,LEN(C133)-2),CHAR(CODE(MID(C133,LEN(C133)-1,1))+1),":")</f>
        <v>23E:</v>
      </c>
      <c r="D134" s="167"/>
      <c r="E134" s="168"/>
      <c r="F134" s="183"/>
      <c r="G134" s="184"/>
      <c r="H134" s="184"/>
      <c r="I134" s="185"/>
      <c r="J134" s="184"/>
      <c r="K134" s="184"/>
      <c r="L134" s="173"/>
      <c r="M134" s="521"/>
      <c r="N134" s="522"/>
      <c r="O134" s="522"/>
      <c r="P134" s="448"/>
    </row>
    <row r="135" spans="1:65" ht="15.75" customHeight="1" thickBot="1" thickTop="1">
      <c r="A135" s="278" t="s">
        <v>124</v>
      </c>
      <c r="B135" s="345" t="s">
        <v>459</v>
      </c>
      <c r="C135" s="169"/>
      <c r="D135" s="252"/>
      <c r="E135" s="169"/>
      <c r="F135" s="169"/>
      <c r="G135" s="169"/>
      <c r="H135" s="169"/>
      <c r="I135" s="169"/>
      <c r="J135" s="169"/>
      <c r="K135" s="169"/>
      <c r="L135" s="182"/>
      <c r="M135" s="243"/>
      <c r="N135" s="244"/>
      <c r="O135" s="157"/>
      <c r="P135" s="535"/>
      <c r="AZ135" s="262"/>
      <c r="BA135" s="1"/>
      <c r="BJ135" s="262"/>
      <c r="BK135" s="1"/>
      <c r="BL135" s="262"/>
      <c r="BM135" s="1"/>
    </row>
    <row r="136" spans="1:17" ht="15">
      <c r="A136" s="241" t="s">
        <v>234</v>
      </c>
      <c r="B136" s="350" t="s">
        <v>460</v>
      </c>
      <c r="C136" s="273" t="s">
        <v>63</v>
      </c>
      <c r="D136" s="226"/>
      <c r="E136" s="227"/>
      <c r="F136" s="228"/>
      <c r="G136" s="229"/>
      <c r="H136" s="229"/>
      <c r="I136" s="230"/>
      <c r="J136" s="229"/>
      <c r="K136" s="229"/>
      <c r="L136" s="171"/>
      <c r="M136" s="513"/>
      <c r="N136" s="514"/>
      <c r="O136" s="514"/>
      <c r="P136" s="516"/>
      <c r="Q136" s="130"/>
    </row>
    <row r="137" spans="1:17" ht="15">
      <c r="A137" s="241" t="s">
        <v>235</v>
      </c>
      <c r="B137" s="260"/>
      <c r="C137" s="274" t="str">
        <f>CONCATENATE(MID(C136,1,LEN(C136)-2),CHAR(CODE(MID(C136,LEN(C136)-1,1))+1),":")</f>
        <v>24B:</v>
      </c>
      <c r="D137" s="167"/>
      <c r="E137" s="168"/>
      <c r="F137" s="183"/>
      <c r="G137" s="184"/>
      <c r="H137" s="184"/>
      <c r="I137" s="185"/>
      <c r="J137" s="184"/>
      <c r="K137" s="184"/>
      <c r="L137" s="173"/>
      <c r="M137" s="515"/>
      <c r="N137" s="516"/>
      <c r="O137" s="516"/>
      <c r="P137" s="516"/>
      <c r="Q137" s="130"/>
    </row>
    <row r="138" spans="1:17" ht="15">
      <c r="A138" s="241" t="s">
        <v>236</v>
      </c>
      <c r="B138" s="260"/>
      <c r="C138" s="274" t="str">
        <f>CONCATENATE(MID(C137,1,LEN(C137)-2),CHAR(CODE(MID(C137,LEN(C137)-1,1))+1),":")</f>
        <v>24C:</v>
      </c>
      <c r="D138" s="167"/>
      <c r="E138" s="168"/>
      <c r="F138" s="183"/>
      <c r="G138" s="184"/>
      <c r="H138" s="184"/>
      <c r="I138" s="185"/>
      <c r="J138" s="184"/>
      <c r="K138" s="184"/>
      <c r="L138" s="173"/>
      <c r="M138" s="515"/>
      <c r="N138" s="516"/>
      <c r="O138" s="516"/>
      <c r="P138" s="516"/>
      <c r="Q138" s="130"/>
    </row>
    <row r="139" spans="1:17" ht="15">
      <c r="A139" s="241" t="s">
        <v>237</v>
      </c>
      <c r="B139" s="260"/>
      <c r="C139" s="274" t="str">
        <f>CONCATENATE(MID(C138,1,LEN(C138)-2),CHAR(CODE(MID(C138,LEN(C138)-1,1))+1),":")</f>
        <v>24D:</v>
      </c>
      <c r="D139" s="167"/>
      <c r="E139" s="168"/>
      <c r="F139" s="183"/>
      <c r="G139" s="184"/>
      <c r="H139" s="184"/>
      <c r="I139" s="185"/>
      <c r="J139" s="184"/>
      <c r="K139" s="184"/>
      <c r="L139" s="173"/>
      <c r="M139" s="515"/>
      <c r="N139" s="516"/>
      <c r="O139" s="516"/>
      <c r="P139" s="516"/>
      <c r="Q139" s="130"/>
    </row>
    <row r="140" spans="1:17" ht="15.75" thickBot="1">
      <c r="A140" s="241" t="s">
        <v>238</v>
      </c>
      <c r="B140" s="260"/>
      <c r="C140" s="274" t="str">
        <f>CONCATENATE(MID(C139,1,LEN(C139)-2),CHAR(CODE(MID(C139,LEN(C139)-1,1))+1),":")</f>
        <v>24E:</v>
      </c>
      <c r="D140" s="231"/>
      <c r="E140" s="232"/>
      <c r="F140" s="233"/>
      <c r="G140" s="234"/>
      <c r="H140" s="234"/>
      <c r="I140" s="235"/>
      <c r="J140" s="234"/>
      <c r="K140" s="234"/>
      <c r="L140" s="175"/>
      <c r="M140" s="515"/>
      <c r="N140" s="516"/>
      <c r="O140" s="516"/>
      <c r="P140" s="516"/>
      <c r="Q140" s="130"/>
    </row>
    <row r="141" spans="1:17" ht="15.75" customHeight="1">
      <c r="A141" s="241" t="s">
        <v>239</v>
      </c>
      <c r="B141" s="287" t="s">
        <v>461</v>
      </c>
      <c r="C141" s="273" t="s">
        <v>64</v>
      </c>
      <c r="D141" s="226"/>
      <c r="E141" s="227"/>
      <c r="F141" s="228"/>
      <c r="G141" s="229"/>
      <c r="H141" s="229"/>
      <c r="I141" s="230"/>
      <c r="J141" s="229"/>
      <c r="K141" s="229"/>
      <c r="L141" s="171"/>
      <c r="M141" s="515"/>
      <c r="N141" s="516"/>
      <c r="O141" s="516"/>
      <c r="P141" s="516"/>
      <c r="Q141" s="130"/>
    </row>
    <row r="142" spans="1:17" ht="15.75" customHeight="1">
      <c r="A142" s="241" t="s">
        <v>240</v>
      </c>
      <c r="B142" s="260"/>
      <c r="C142" s="274" t="str">
        <f>CONCATENATE(MID(C141,1,LEN(C141)-2),CHAR(CODE(MID(C141,LEN(C141)-1,1))+1),":")</f>
        <v>25B:</v>
      </c>
      <c r="D142" s="167"/>
      <c r="E142" s="168"/>
      <c r="F142" s="183"/>
      <c r="G142" s="184"/>
      <c r="H142" s="184"/>
      <c r="I142" s="185"/>
      <c r="J142" s="184"/>
      <c r="K142" s="184"/>
      <c r="L142" s="173"/>
      <c r="M142" s="515"/>
      <c r="N142" s="516"/>
      <c r="O142" s="516"/>
      <c r="P142" s="516"/>
      <c r="Q142" s="130"/>
    </row>
    <row r="143" spans="1:17" ht="15.75" customHeight="1">
      <c r="A143" s="241" t="s">
        <v>241</v>
      </c>
      <c r="B143" s="260"/>
      <c r="C143" s="274" t="str">
        <f>CONCATENATE(MID(C142,1,LEN(C142)-2),CHAR(CODE(MID(C142,LEN(C142)-1,1))+1),":")</f>
        <v>25C:</v>
      </c>
      <c r="D143" s="167"/>
      <c r="E143" s="168"/>
      <c r="F143" s="183"/>
      <c r="G143" s="184"/>
      <c r="H143" s="184"/>
      <c r="I143" s="185"/>
      <c r="J143" s="184"/>
      <c r="K143" s="184"/>
      <c r="L143" s="173"/>
      <c r="M143" s="515"/>
      <c r="N143" s="516"/>
      <c r="O143" s="516"/>
      <c r="P143" s="516"/>
      <c r="Q143" s="130"/>
    </row>
    <row r="144" spans="1:17" ht="15.75" customHeight="1">
      <c r="A144" s="241" t="s">
        <v>242</v>
      </c>
      <c r="B144" s="260"/>
      <c r="C144" s="274" t="str">
        <f>CONCATENATE(MID(C143,1,LEN(C143)-2),CHAR(CODE(MID(C143,LEN(C143)-1,1))+1),":")</f>
        <v>25D:</v>
      </c>
      <c r="D144" s="167"/>
      <c r="E144" s="168"/>
      <c r="F144" s="183"/>
      <c r="G144" s="184"/>
      <c r="H144" s="184"/>
      <c r="I144" s="185"/>
      <c r="J144" s="184"/>
      <c r="K144" s="184"/>
      <c r="L144" s="173"/>
      <c r="M144" s="515"/>
      <c r="N144" s="516"/>
      <c r="O144" s="516"/>
      <c r="P144" s="516"/>
      <c r="Q144" s="130"/>
    </row>
    <row r="145" spans="1:17" ht="15.75" customHeight="1" thickBot="1">
      <c r="A145" s="241" t="s">
        <v>243</v>
      </c>
      <c r="B145" s="260"/>
      <c r="C145" s="274" t="str">
        <f>CONCATENATE(MID(C144,1,LEN(C144)-2),CHAR(CODE(MID(C144,LEN(C144)-1,1))+1),":")</f>
        <v>25E:</v>
      </c>
      <c r="D145" s="231"/>
      <c r="E145" s="232"/>
      <c r="F145" s="233"/>
      <c r="G145" s="234"/>
      <c r="H145" s="234"/>
      <c r="I145" s="235"/>
      <c r="J145" s="234"/>
      <c r="K145" s="234"/>
      <c r="L145" s="175"/>
      <c r="M145" s="515"/>
      <c r="N145" s="516"/>
      <c r="O145" s="516"/>
      <c r="P145" s="516"/>
      <c r="Q145" s="130"/>
    </row>
    <row r="146" spans="1:17" ht="30.75" customHeight="1">
      <c r="A146" s="241" t="s">
        <v>244</v>
      </c>
      <c r="B146" s="287" t="s">
        <v>462</v>
      </c>
      <c r="C146" s="273" t="s">
        <v>65</v>
      </c>
      <c r="D146" s="226"/>
      <c r="E146" s="227"/>
      <c r="F146" s="228"/>
      <c r="G146" s="229"/>
      <c r="H146" s="229"/>
      <c r="I146" s="230"/>
      <c r="J146" s="229"/>
      <c r="K146" s="229"/>
      <c r="L146" s="171"/>
      <c r="M146" s="515"/>
      <c r="N146" s="516"/>
      <c r="O146" s="516"/>
      <c r="P146" s="516"/>
      <c r="Q146" s="130"/>
    </row>
    <row r="147" spans="1:17" ht="15.75" customHeight="1">
      <c r="A147" s="241" t="s">
        <v>245</v>
      </c>
      <c r="B147" s="260"/>
      <c r="C147" s="274" t="str">
        <f>CONCATENATE(MID(C146,1,LEN(C146)-2),CHAR(CODE(MID(C146,LEN(C146)-1,1))+1),":")</f>
        <v>26B:</v>
      </c>
      <c r="D147" s="167"/>
      <c r="E147" s="168"/>
      <c r="F147" s="183"/>
      <c r="G147" s="184"/>
      <c r="H147" s="184"/>
      <c r="I147" s="185"/>
      <c r="J147" s="184"/>
      <c r="K147" s="184"/>
      <c r="L147" s="173"/>
      <c r="M147" s="515"/>
      <c r="N147" s="516"/>
      <c r="O147" s="516"/>
      <c r="P147" s="516"/>
      <c r="Q147" s="130"/>
    </row>
    <row r="148" spans="1:17" ht="15.75" customHeight="1">
      <c r="A148" s="241" t="s">
        <v>246</v>
      </c>
      <c r="B148" s="260"/>
      <c r="C148" s="274" t="str">
        <f>CONCATENATE(MID(C147,1,LEN(C147)-2),CHAR(CODE(MID(C147,LEN(C147)-1,1))+1),":")</f>
        <v>26C:</v>
      </c>
      <c r="D148" s="167"/>
      <c r="E148" s="168"/>
      <c r="F148" s="183"/>
      <c r="G148" s="184"/>
      <c r="H148" s="184"/>
      <c r="I148" s="185"/>
      <c r="J148" s="184"/>
      <c r="K148" s="184"/>
      <c r="L148" s="173"/>
      <c r="M148" s="515"/>
      <c r="N148" s="516"/>
      <c r="O148" s="516"/>
      <c r="P148" s="516"/>
      <c r="Q148" s="130"/>
    </row>
    <row r="149" spans="1:17" ht="15.75" customHeight="1">
      <c r="A149" s="241" t="s">
        <v>247</v>
      </c>
      <c r="B149" s="260"/>
      <c r="C149" s="274" t="str">
        <f>CONCATENATE(MID(C148,1,LEN(C148)-2),CHAR(CODE(MID(C148,LEN(C148)-1,1))+1),":")</f>
        <v>26D:</v>
      </c>
      <c r="D149" s="167"/>
      <c r="E149" s="168"/>
      <c r="F149" s="183"/>
      <c r="G149" s="184"/>
      <c r="H149" s="184"/>
      <c r="I149" s="185"/>
      <c r="J149" s="184"/>
      <c r="K149" s="184"/>
      <c r="L149" s="173"/>
      <c r="M149" s="515"/>
      <c r="N149" s="516"/>
      <c r="O149" s="516"/>
      <c r="P149" s="516"/>
      <c r="Q149" s="130"/>
    </row>
    <row r="150" spans="1:17" ht="15.75" customHeight="1" thickBot="1">
      <c r="A150" s="241" t="s">
        <v>248</v>
      </c>
      <c r="B150" s="261"/>
      <c r="C150" s="274" t="str">
        <f>CONCATENATE(MID(C149,1,LEN(C149)-2),CHAR(CODE(MID(C149,LEN(C149)-1,1))+1),":")</f>
        <v>26E:</v>
      </c>
      <c r="D150" s="231"/>
      <c r="E150" s="232"/>
      <c r="F150" s="233"/>
      <c r="G150" s="234"/>
      <c r="H150" s="234"/>
      <c r="I150" s="235"/>
      <c r="J150" s="234"/>
      <c r="K150" s="234"/>
      <c r="L150" s="175"/>
      <c r="M150" s="515"/>
      <c r="N150" s="516"/>
      <c r="O150" s="516"/>
      <c r="P150" s="516"/>
      <c r="Q150" s="130"/>
    </row>
    <row r="151" spans="1:17" ht="15">
      <c r="A151" s="241" t="s">
        <v>249</v>
      </c>
      <c r="B151" s="287" t="s">
        <v>453</v>
      </c>
      <c r="C151" s="273" t="s">
        <v>66</v>
      </c>
      <c r="D151" s="221"/>
      <c r="E151" s="222"/>
      <c r="F151" s="223"/>
      <c r="G151" s="224"/>
      <c r="H151" s="224"/>
      <c r="I151" s="225"/>
      <c r="J151" s="224"/>
      <c r="K151" s="224"/>
      <c r="L151" s="239"/>
      <c r="M151" s="515"/>
      <c r="N151" s="516"/>
      <c r="O151" s="516"/>
      <c r="P151" s="516"/>
      <c r="Q151" s="130"/>
    </row>
    <row r="152" spans="1:17" ht="15">
      <c r="A152" s="241" t="s">
        <v>250</v>
      </c>
      <c r="B152" s="260"/>
      <c r="C152" s="274" t="str">
        <f>CONCATENATE(MID(C151,1,LEN(C151)-2),CHAR(CODE(MID(C151,LEN(C151)-1,1))+1),":")</f>
        <v>27B:</v>
      </c>
      <c r="D152" s="167"/>
      <c r="E152" s="168"/>
      <c r="F152" s="183"/>
      <c r="G152" s="184"/>
      <c r="H152" s="184"/>
      <c r="I152" s="185"/>
      <c r="J152" s="184"/>
      <c r="K152" s="184"/>
      <c r="L152" s="173"/>
      <c r="M152" s="515"/>
      <c r="N152" s="516"/>
      <c r="O152" s="516"/>
      <c r="P152" s="516"/>
      <c r="Q152" s="130"/>
    </row>
    <row r="153" spans="1:17" ht="15">
      <c r="A153" s="241" t="s">
        <v>251</v>
      </c>
      <c r="B153" s="260"/>
      <c r="C153" s="274" t="str">
        <f>CONCATENATE(MID(C152,1,LEN(C152)-2),CHAR(CODE(MID(C152,LEN(C152)-1,1))+1),":")</f>
        <v>27C:</v>
      </c>
      <c r="D153" s="167"/>
      <c r="E153" s="168"/>
      <c r="F153" s="183"/>
      <c r="G153" s="184"/>
      <c r="H153" s="184"/>
      <c r="I153" s="185"/>
      <c r="J153" s="184"/>
      <c r="K153" s="184"/>
      <c r="L153" s="173"/>
      <c r="M153" s="515"/>
      <c r="N153" s="516"/>
      <c r="O153" s="516"/>
      <c r="P153" s="516"/>
      <c r="Q153" s="130"/>
    </row>
    <row r="154" spans="1:17" ht="15">
      <c r="A154" s="241" t="s">
        <v>252</v>
      </c>
      <c r="B154" s="260"/>
      <c r="C154" s="274" t="str">
        <f>CONCATENATE(MID(C153,1,LEN(C153)-2),CHAR(CODE(MID(C153,LEN(C153)-1,1))+1),":")</f>
        <v>27D:</v>
      </c>
      <c r="D154" s="167"/>
      <c r="E154" s="168"/>
      <c r="F154" s="183"/>
      <c r="G154" s="184"/>
      <c r="H154" s="184"/>
      <c r="I154" s="185"/>
      <c r="J154" s="184"/>
      <c r="K154" s="184"/>
      <c r="L154" s="173"/>
      <c r="M154" s="515"/>
      <c r="N154" s="516"/>
      <c r="O154" s="516"/>
      <c r="P154" s="516"/>
      <c r="Q154" s="130"/>
    </row>
    <row r="155" spans="1:17" ht="15.75" thickBot="1">
      <c r="A155" s="241" t="s">
        <v>253</v>
      </c>
      <c r="B155" s="260"/>
      <c r="C155" s="274" t="str">
        <f>CONCATENATE(MID(C154,1,LEN(C154)-2),CHAR(CODE(MID(C154,LEN(C154)-1,1))+1),":")</f>
        <v>27E:</v>
      </c>
      <c r="D155" s="167"/>
      <c r="E155" s="168"/>
      <c r="F155" s="183"/>
      <c r="G155" s="184"/>
      <c r="H155" s="184"/>
      <c r="I155" s="185"/>
      <c r="J155" s="184"/>
      <c r="K155" s="184"/>
      <c r="L155" s="173"/>
      <c r="M155" s="517"/>
      <c r="N155" s="518"/>
      <c r="O155" s="518"/>
      <c r="P155" s="516"/>
      <c r="Q155" s="130"/>
    </row>
    <row r="156" spans="1:65" ht="15" customHeight="1" thickBot="1" thickTop="1">
      <c r="A156" s="278" t="s">
        <v>125</v>
      </c>
      <c r="B156" s="345" t="s">
        <v>463</v>
      </c>
      <c r="C156" s="169"/>
      <c r="D156" s="252"/>
      <c r="E156" s="169"/>
      <c r="F156" s="169"/>
      <c r="G156" s="169"/>
      <c r="H156" s="169"/>
      <c r="I156" s="169"/>
      <c r="J156" s="169"/>
      <c r="K156" s="169"/>
      <c r="L156" s="182"/>
      <c r="M156" s="245"/>
      <c r="N156" s="207"/>
      <c r="O156" s="157"/>
      <c r="P156" s="535"/>
      <c r="AZ156" s="262"/>
      <c r="BA156" s="1"/>
      <c r="BJ156" s="262"/>
      <c r="BK156" s="1"/>
      <c r="BL156" s="262"/>
      <c r="BM156" s="1"/>
    </row>
    <row r="157" spans="1:17" ht="15">
      <c r="A157" s="241" t="s">
        <v>254</v>
      </c>
      <c r="B157" s="346" t="s">
        <v>464</v>
      </c>
      <c r="C157" s="273" t="s">
        <v>67</v>
      </c>
      <c r="D157" s="226"/>
      <c r="E157" s="227"/>
      <c r="F157" s="228"/>
      <c r="G157" s="229"/>
      <c r="H157" s="229"/>
      <c r="I157" s="230"/>
      <c r="J157" s="229"/>
      <c r="K157" s="229"/>
      <c r="L157" s="171"/>
      <c r="M157" s="513"/>
      <c r="N157" s="514"/>
      <c r="O157" s="514"/>
      <c r="P157" s="516"/>
      <c r="Q157" s="130"/>
    </row>
    <row r="158" spans="1:17" ht="15">
      <c r="A158" s="241" t="s">
        <v>255</v>
      </c>
      <c r="B158" s="260"/>
      <c r="C158" s="274" t="str">
        <f>CONCATENATE(MID(C157,1,LEN(C157)-2),CHAR(CODE(MID(C157,LEN(C157)-1,1))+1),":")</f>
        <v>28B:</v>
      </c>
      <c r="D158" s="167"/>
      <c r="E158" s="168"/>
      <c r="F158" s="183"/>
      <c r="G158" s="184"/>
      <c r="H158" s="184"/>
      <c r="I158" s="185"/>
      <c r="J158" s="184"/>
      <c r="K158" s="184"/>
      <c r="L158" s="173"/>
      <c r="M158" s="515"/>
      <c r="N158" s="516"/>
      <c r="O158" s="516"/>
      <c r="P158" s="516"/>
      <c r="Q158" s="130"/>
    </row>
    <row r="159" spans="1:17" ht="15">
      <c r="A159" s="241" t="s">
        <v>256</v>
      </c>
      <c r="B159" s="260"/>
      <c r="C159" s="274" t="str">
        <f>CONCATENATE(MID(C158,1,LEN(C158)-2),CHAR(CODE(MID(C158,LEN(C158)-1,1))+1),":")</f>
        <v>28C:</v>
      </c>
      <c r="D159" s="167"/>
      <c r="E159" s="168"/>
      <c r="F159" s="183"/>
      <c r="G159" s="184"/>
      <c r="H159" s="184"/>
      <c r="I159" s="185"/>
      <c r="J159" s="184"/>
      <c r="K159" s="184"/>
      <c r="L159" s="173"/>
      <c r="M159" s="515"/>
      <c r="N159" s="516"/>
      <c r="O159" s="516"/>
      <c r="P159" s="516"/>
      <c r="Q159" s="130"/>
    </row>
    <row r="160" spans="1:17" ht="15">
      <c r="A160" s="241" t="s">
        <v>257</v>
      </c>
      <c r="B160" s="260"/>
      <c r="C160" s="274" t="str">
        <f>CONCATENATE(MID(C159,1,LEN(C159)-2),CHAR(CODE(MID(C159,LEN(C159)-1,1))+1),":")</f>
        <v>28D:</v>
      </c>
      <c r="D160" s="167"/>
      <c r="E160" s="168"/>
      <c r="F160" s="183"/>
      <c r="G160" s="184"/>
      <c r="H160" s="184"/>
      <c r="I160" s="185"/>
      <c r="J160" s="184"/>
      <c r="K160" s="184"/>
      <c r="L160" s="173"/>
      <c r="M160" s="515"/>
      <c r="N160" s="516"/>
      <c r="O160" s="516"/>
      <c r="P160" s="516"/>
      <c r="Q160" s="130"/>
    </row>
    <row r="161" spans="1:17" ht="15.75" thickBot="1">
      <c r="A161" s="241" t="s">
        <v>258</v>
      </c>
      <c r="B161" s="285"/>
      <c r="C161" s="274" t="str">
        <f>CONCATENATE(MID(C160,1,LEN(C160)-2),CHAR(CODE(MID(C160,LEN(C160)-1,1))+1),":")</f>
        <v>28E:</v>
      </c>
      <c r="D161" s="231"/>
      <c r="E161" s="232"/>
      <c r="F161" s="233"/>
      <c r="G161" s="234"/>
      <c r="H161" s="234"/>
      <c r="I161" s="235"/>
      <c r="J161" s="234"/>
      <c r="K161" s="234"/>
      <c r="L161" s="175"/>
      <c r="M161" s="515"/>
      <c r="N161" s="516"/>
      <c r="O161" s="516"/>
      <c r="P161" s="516"/>
      <c r="Q161" s="130"/>
    </row>
    <row r="162" spans="1:17" ht="15.75" customHeight="1">
      <c r="A162" s="241" t="s">
        <v>259</v>
      </c>
      <c r="B162" s="352" t="s">
        <v>465</v>
      </c>
      <c r="C162" s="273" t="s">
        <v>68</v>
      </c>
      <c r="D162" s="226"/>
      <c r="E162" s="227"/>
      <c r="F162" s="228"/>
      <c r="G162" s="229"/>
      <c r="H162" s="229"/>
      <c r="I162" s="230"/>
      <c r="J162" s="229"/>
      <c r="K162" s="229"/>
      <c r="L162" s="171"/>
      <c r="M162" s="515"/>
      <c r="N162" s="516"/>
      <c r="O162" s="516"/>
      <c r="P162" s="516"/>
      <c r="Q162" s="130"/>
    </row>
    <row r="163" spans="1:17" ht="15.75" customHeight="1">
      <c r="A163" s="241" t="s">
        <v>260</v>
      </c>
      <c r="B163" s="260"/>
      <c r="C163" s="274" t="str">
        <f>CONCATENATE(MID(C162,1,LEN(C162)-2),CHAR(CODE(MID(C162,LEN(C162)-1,1))+1),":")</f>
        <v>29B:</v>
      </c>
      <c r="D163" s="167"/>
      <c r="E163" s="168"/>
      <c r="F163" s="183"/>
      <c r="G163" s="184"/>
      <c r="H163" s="184"/>
      <c r="I163" s="185"/>
      <c r="J163" s="184"/>
      <c r="K163" s="184"/>
      <c r="L163" s="173"/>
      <c r="M163" s="515"/>
      <c r="N163" s="516"/>
      <c r="O163" s="516"/>
      <c r="P163" s="516"/>
      <c r="Q163" s="130"/>
    </row>
    <row r="164" spans="1:17" ht="15.75" customHeight="1">
      <c r="A164" s="241" t="s">
        <v>261</v>
      </c>
      <c r="B164" s="260"/>
      <c r="C164" s="274" t="str">
        <f>CONCATENATE(MID(C163,1,LEN(C163)-2),CHAR(CODE(MID(C163,LEN(C163)-1,1))+1),":")</f>
        <v>29C:</v>
      </c>
      <c r="D164" s="167"/>
      <c r="E164" s="168"/>
      <c r="F164" s="183"/>
      <c r="G164" s="184"/>
      <c r="H164" s="184"/>
      <c r="I164" s="185"/>
      <c r="J164" s="184"/>
      <c r="K164" s="184"/>
      <c r="L164" s="173"/>
      <c r="M164" s="515"/>
      <c r="N164" s="516"/>
      <c r="O164" s="516"/>
      <c r="P164" s="516"/>
      <c r="Q164" s="130"/>
    </row>
    <row r="165" spans="1:17" ht="15.75" customHeight="1">
      <c r="A165" s="241" t="s">
        <v>262</v>
      </c>
      <c r="B165" s="260"/>
      <c r="C165" s="274" t="str">
        <f>CONCATENATE(MID(C164,1,LEN(C164)-2),CHAR(CODE(MID(C164,LEN(C164)-1,1))+1),":")</f>
        <v>29D:</v>
      </c>
      <c r="D165" s="167"/>
      <c r="E165" s="168"/>
      <c r="F165" s="183"/>
      <c r="G165" s="184"/>
      <c r="H165" s="184"/>
      <c r="I165" s="185"/>
      <c r="J165" s="184"/>
      <c r="K165" s="184"/>
      <c r="L165" s="173"/>
      <c r="M165" s="515"/>
      <c r="N165" s="516"/>
      <c r="O165" s="516"/>
      <c r="P165" s="516"/>
      <c r="Q165" s="130"/>
    </row>
    <row r="166" spans="1:17" ht="15.75" customHeight="1" thickBot="1">
      <c r="A166" s="241" t="s">
        <v>263</v>
      </c>
      <c r="B166" s="285"/>
      <c r="C166" s="274" t="str">
        <f>CONCATENATE(MID(C165,1,LEN(C165)-2),CHAR(CODE(MID(C165,LEN(C165)-1,1))+1),":")</f>
        <v>29E:</v>
      </c>
      <c r="D166" s="231"/>
      <c r="E166" s="232"/>
      <c r="F166" s="233"/>
      <c r="G166" s="234"/>
      <c r="H166" s="234"/>
      <c r="I166" s="235"/>
      <c r="J166" s="234"/>
      <c r="K166" s="234"/>
      <c r="L166" s="175"/>
      <c r="M166" s="515"/>
      <c r="N166" s="516"/>
      <c r="O166" s="516"/>
      <c r="P166" s="516"/>
      <c r="Q166" s="130"/>
    </row>
    <row r="167" spans="1:17" ht="15">
      <c r="A167" s="241" t="s">
        <v>264</v>
      </c>
      <c r="B167" s="287" t="s">
        <v>453</v>
      </c>
      <c r="C167" s="273" t="s">
        <v>69</v>
      </c>
      <c r="D167" s="221"/>
      <c r="E167" s="222"/>
      <c r="F167" s="223"/>
      <c r="G167" s="224"/>
      <c r="H167" s="224"/>
      <c r="I167" s="225"/>
      <c r="J167" s="224"/>
      <c r="K167" s="224"/>
      <c r="L167" s="171"/>
      <c r="M167" s="515"/>
      <c r="N167" s="516"/>
      <c r="O167" s="516"/>
      <c r="P167" s="516"/>
      <c r="Q167" s="130"/>
    </row>
    <row r="168" spans="1:17" ht="15">
      <c r="A168" s="241" t="s">
        <v>265</v>
      </c>
      <c r="B168" s="260"/>
      <c r="C168" s="274" t="str">
        <f>CONCATENATE(MID(C167,1,LEN(C167)-2),CHAR(CODE(MID(C167,LEN(C167)-1,1))+1),":")</f>
        <v>30B:</v>
      </c>
      <c r="D168" s="167"/>
      <c r="E168" s="168"/>
      <c r="F168" s="183"/>
      <c r="G168" s="184"/>
      <c r="H168" s="184"/>
      <c r="I168" s="185"/>
      <c r="J168" s="184"/>
      <c r="K168" s="184"/>
      <c r="L168" s="173"/>
      <c r="M168" s="515"/>
      <c r="N168" s="516"/>
      <c r="O168" s="516"/>
      <c r="P168" s="516"/>
      <c r="Q168" s="130"/>
    </row>
    <row r="169" spans="1:17" ht="15">
      <c r="A169" s="241" t="s">
        <v>266</v>
      </c>
      <c r="B169" s="260"/>
      <c r="C169" s="274" t="str">
        <f>CONCATENATE(MID(C168,1,LEN(C168)-2),CHAR(CODE(MID(C168,LEN(C168)-1,1))+1),":")</f>
        <v>30C:</v>
      </c>
      <c r="D169" s="167"/>
      <c r="E169" s="168"/>
      <c r="F169" s="183"/>
      <c r="G169" s="184"/>
      <c r="H169" s="184"/>
      <c r="I169" s="185"/>
      <c r="J169" s="184"/>
      <c r="K169" s="184"/>
      <c r="L169" s="173"/>
      <c r="M169" s="515"/>
      <c r="N169" s="516"/>
      <c r="O169" s="516"/>
      <c r="P169" s="516"/>
      <c r="Q169" s="130"/>
    </row>
    <row r="170" spans="1:17" ht="15">
      <c r="A170" s="241" t="s">
        <v>267</v>
      </c>
      <c r="B170" s="260"/>
      <c r="C170" s="274" t="str">
        <f>CONCATENATE(MID(C169,1,LEN(C169)-2),CHAR(CODE(MID(C169,LEN(C169)-1,1))+1),":")</f>
        <v>30D:</v>
      </c>
      <c r="D170" s="167"/>
      <c r="E170" s="168"/>
      <c r="F170" s="183"/>
      <c r="G170" s="184"/>
      <c r="H170" s="184"/>
      <c r="I170" s="185"/>
      <c r="J170" s="184"/>
      <c r="K170" s="184"/>
      <c r="L170" s="173"/>
      <c r="M170" s="515"/>
      <c r="N170" s="516"/>
      <c r="O170" s="516"/>
      <c r="P170" s="516"/>
      <c r="Q170" s="130"/>
    </row>
    <row r="171" spans="1:17" ht="15.75" thickBot="1">
      <c r="A171" s="241" t="s">
        <v>268</v>
      </c>
      <c r="B171" s="260"/>
      <c r="C171" s="274" t="str">
        <f>CONCATENATE(MID(C170,1,LEN(C170)-2),CHAR(CODE(MID(C170,LEN(C170)-1,1))+1),":")</f>
        <v>30E:</v>
      </c>
      <c r="D171" s="167"/>
      <c r="E171" s="168"/>
      <c r="F171" s="183"/>
      <c r="G171" s="184"/>
      <c r="H171" s="184"/>
      <c r="I171" s="185"/>
      <c r="J171" s="184"/>
      <c r="K171" s="184"/>
      <c r="L171" s="173"/>
      <c r="M171" s="517"/>
      <c r="N171" s="518"/>
      <c r="O171" s="518"/>
      <c r="P171" s="516"/>
      <c r="Q171" s="130"/>
    </row>
    <row r="172" spans="1:65" ht="40.5" customHeight="1" thickBot="1" thickTop="1">
      <c r="A172" s="215" t="s">
        <v>126</v>
      </c>
      <c r="B172" s="345" t="s">
        <v>466</v>
      </c>
      <c r="C172" s="169"/>
      <c r="D172" s="252"/>
      <c r="E172" s="169"/>
      <c r="F172" s="169"/>
      <c r="G172" s="169"/>
      <c r="H172" s="169"/>
      <c r="I172" s="169"/>
      <c r="J172" s="169"/>
      <c r="K172" s="169"/>
      <c r="L172" s="182"/>
      <c r="M172" s="245"/>
      <c r="N172" s="205"/>
      <c r="O172" s="157"/>
      <c r="P172" s="535"/>
      <c r="AZ172" s="262"/>
      <c r="BA172" s="1"/>
      <c r="BJ172" s="262"/>
      <c r="BK172" s="1"/>
      <c r="BL172" s="262"/>
      <c r="BM172" s="1"/>
    </row>
    <row r="173" spans="1:17" ht="15">
      <c r="A173" s="241" t="s">
        <v>269</v>
      </c>
      <c r="B173" s="346" t="s">
        <v>467</v>
      </c>
      <c r="C173" s="273" t="s">
        <v>70</v>
      </c>
      <c r="D173" s="226"/>
      <c r="E173" s="227"/>
      <c r="F173" s="228"/>
      <c r="G173" s="229"/>
      <c r="H173" s="229"/>
      <c r="I173" s="230"/>
      <c r="J173" s="229"/>
      <c r="K173" s="229"/>
      <c r="L173" s="171"/>
      <c r="M173" s="519"/>
      <c r="N173" s="520"/>
      <c r="O173" s="520"/>
      <c r="P173" s="447"/>
      <c r="Q173" s="130"/>
    </row>
    <row r="174" spans="1:17" ht="15">
      <c r="A174" s="241" t="s">
        <v>270</v>
      </c>
      <c r="B174" s="260"/>
      <c r="C174" s="274" t="str">
        <f>CONCATENATE(MID(C173,1,LEN(C173)-2),CHAR(CODE(MID(C173,LEN(C173)-1,1))+1),":")</f>
        <v>31B:</v>
      </c>
      <c r="D174" s="167"/>
      <c r="E174" s="168"/>
      <c r="F174" s="183"/>
      <c r="G174" s="184"/>
      <c r="H174" s="184"/>
      <c r="I174" s="185"/>
      <c r="J174" s="184"/>
      <c r="K174" s="184"/>
      <c r="L174" s="173"/>
      <c r="M174" s="446"/>
      <c r="N174" s="447"/>
      <c r="O174" s="447"/>
      <c r="P174" s="447"/>
      <c r="Q174" s="130"/>
    </row>
    <row r="175" spans="1:17" ht="15">
      <c r="A175" s="241" t="s">
        <v>271</v>
      </c>
      <c r="B175" s="260"/>
      <c r="C175" s="274" t="str">
        <f>CONCATENATE(MID(C174,1,LEN(C174)-2),CHAR(CODE(MID(C174,LEN(C174)-1,1))+1),":")</f>
        <v>31C:</v>
      </c>
      <c r="D175" s="167"/>
      <c r="E175" s="168"/>
      <c r="F175" s="183"/>
      <c r="G175" s="184"/>
      <c r="H175" s="184"/>
      <c r="I175" s="185"/>
      <c r="J175" s="184"/>
      <c r="K175" s="184"/>
      <c r="L175" s="173"/>
      <c r="M175" s="446"/>
      <c r="N175" s="447"/>
      <c r="O175" s="447"/>
      <c r="P175" s="447"/>
      <c r="Q175" s="130"/>
    </row>
    <row r="176" spans="1:17" ht="15">
      <c r="A176" s="241" t="s">
        <v>272</v>
      </c>
      <c r="B176" s="260"/>
      <c r="C176" s="274" t="str">
        <f>CONCATENATE(MID(C175,1,LEN(C175)-2),CHAR(CODE(MID(C175,LEN(C175)-1,1))+1),":")</f>
        <v>31D:</v>
      </c>
      <c r="D176" s="167"/>
      <c r="E176" s="168"/>
      <c r="F176" s="183"/>
      <c r="G176" s="184"/>
      <c r="H176" s="184"/>
      <c r="I176" s="185"/>
      <c r="J176" s="184"/>
      <c r="K176" s="184"/>
      <c r="L176" s="173"/>
      <c r="M176" s="446"/>
      <c r="N176" s="447"/>
      <c r="O176" s="447"/>
      <c r="P176" s="447"/>
      <c r="Q176" s="130"/>
    </row>
    <row r="177" spans="1:17" ht="15.75" thickBot="1">
      <c r="A177" s="241" t="s">
        <v>273</v>
      </c>
      <c r="B177" s="261"/>
      <c r="C177" s="274" t="str">
        <f>CONCATENATE(MID(C176,1,LEN(C176)-2),CHAR(CODE(MID(C176,LEN(C176)-1,1))+1),":")</f>
        <v>31E:</v>
      </c>
      <c r="D177" s="231"/>
      <c r="E177" s="232"/>
      <c r="F177" s="233"/>
      <c r="G177" s="234"/>
      <c r="H177" s="234"/>
      <c r="I177" s="235"/>
      <c r="J177" s="234"/>
      <c r="K177" s="234"/>
      <c r="L177" s="175"/>
      <c r="M177" s="446"/>
      <c r="N177" s="447"/>
      <c r="O177" s="447"/>
      <c r="P177" s="447"/>
      <c r="Q177" s="130"/>
    </row>
    <row r="178" spans="1:17" ht="15.75" customHeight="1">
      <c r="A178" s="241" t="s">
        <v>274</v>
      </c>
      <c r="B178" s="287" t="s">
        <v>468</v>
      </c>
      <c r="C178" s="273" t="s">
        <v>71</v>
      </c>
      <c r="D178" s="226"/>
      <c r="E178" s="227"/>
      <c r="F178" s="228"/>
      <c r="G178" s="229"/>
      <c r="H178" s="229"/>
      <c r="I178" s="230"/>
      <c r="J178" s="229"/>
      <c r="K178" s="229"/>
      <c r="L178" s="171"/>
      <c r="M178" s="446"/>
      <c r="N178" s="447"/>
      <c r="O178" s="447"/>
      <c r="P178" s="447"/>
      <c r="Q178" s="130"/>
    </row>
    <row r="179" spans="1:17" ht="15.75" customHeight="1">
      <c r="A179" s="241" t="s">
        <v>275</v>
      </c>
      <c r="B179" s="260"/>
      <c r="C179" s="274" t="str">
        <f>CONCATENATE(MID(C178,1,LEN(C178)-2),CHAR(CODE(MID(C178,LEN(C178)-1,1))+1),":")</f>
        <v>32B:</v>
      </c>
      <c r="D179" s="167"/>
      <c r="E179" s="168"/>
      <c r="F179" s="183"/>
      <c r="G179" s="184"/>
      <c r="H179" s="184"/>
      <c r="I179" s="185"/>
      <c r="J179" s="184"/>
      <c r="K179" s="184"/>
      <c r="L179" s="173"/>
      <c r="M179" s="446"/>
      <c r="N179" s="447"/>
      <c r="O179" s="447"/>
      <c r="P179" s="447"/>
      <c r="Q179" s="130"/>
    </row>
    <row r="180" spans="1:17" ht="15.75" customHeight="1">
      <c r="A180" s="241" t="s">
        <v>276</v>
      </c>
      <c r="B180" s="260"/>
      <c r="C180" s="274" t="str">
        <f>CONCATENATE(MID(C179,1,LEN(C179)-2),CHAR(CODE(MID(C179,LEN(C179)-1,1))+1),":")</f>
        <v>32C:</v>
      </c>
      <c r="D180" s="167"/>
      <c r="E180" s="168"/>
      <c r="F180" s="183"/>
      <c r="G180" s="184"/>
      <c r="H180" s="184"/>
      <c r="I180" s="185"/>
      <c r="J180" s="184"/>
      <c r="K180" s="184"/>
      <c r="L180" s="173"/>
      <c r="M180" s="446"/>
      <c r="N180" s="447"/>
      <c r="O180" s="447"/>
      <c r="P180" s="447"/>
      <c r="Q180" s="130"/>
    </row>
    <row r="181" spans="1:17" ht="15.75" customHeight="1">
      <c r="A181" s="241" t="s">
        <v>277</v>
      </c>
      <c r="B181" s="260"/>
      <c r="C181" s="274" t="str">
        <f>CONCATENATE(MID(C180,1,LEN(C180)-2),CHAR(CODE(MID(C180,LEN(C180)-1,1))+1),":")</f>
        <v>32D:</v>
      </c>
      <c r="D181" s="167"/>
      <c r="E181" s="168"/>
      <c r="F181" s="183"/>
      <c r="G181" s="184"/>
      <c r="H181" s="184"/>
      <c r="I181" s="185"/>
      <c r="J181" s="184"/>
      <c r="K181" s="184"/>
      <c r="L181" s="173"/>
      <c r="M181" s="446"/>
      <c r="N181" s="447"/>
      <c r="O181" s="447"/>
      <c r="P181" s="447"/>
      <c r="Q181" s="130"/>
    </row>
    <row r="182" spans="1:17" ht="15.75" customHeight="1" thickBot="1">
      <c r="A182" s="241" t="s">
        <v>278</v>
      </c>
      <c r="B182" s="261"/>
      <c r="C182" s="274" t="str">
        <f>CONCATENATE(MID(C181,1,LEN(C181)-2),CHAR(CODE(MID(C181,LEN(C181)-1,1))+1),":")</f>
        <v>32E:</v>
      </c>
      <c r="D182" s="231"/>
      <c r="E182" s="232"/>
      <c r="F182" s="233"/>
      <c r="G182" s="234"/>
      <c r="H182" s="234"/>
      <c r="I182" s="235"/>
      <c r="J182" s="234"/>
      <c r="K182" s="234"/>
      <c r="L182" s="175"/>
      <c r="M182" s="446"/>
      <c r="N182" s="447"/>
      <c r="O182" s="447"/>
      <c r="P182" s="447"/>
      <c r="Q182" s="130"/>
    </row>
    <row r="183" spans="1:17" ht="15.75" customHeight="1">
      <c r="A183" s="241" t="s">
        <v>279</v>
      </c>
      <c r="B183" s="287" t="s">
        <v>469</v>
      </c>
      <c r="C183" s="273" t="s">
        <v>72</v>
      </c>
      <c r="D183" s="226"/>
      <c r="E183" s="227"/>
      <c r="F183" s="228"/>
      <c r="G183" s="229"/>
      <c r="H183" s="229"/>
      <c r="I183" s="230"/>
      <c r="J183" s="229"/>
      <c r="K183" s="229"/>
      <c r="L183" s="171"/>
      <c r="M183" s="446"/>
      <c r="N183" s="447"/>
      <c r="O183" s="447"/>
      <c r="P183" s="447"/>
      <c r="Q183" s="130"/>
    </row>
    <row r="184" spans="1:17" ht="15.75" customHeight="1">
      <c r="A184" s="241" t="s">
        <v>280</v>
      </c>
      <c r="B184" s="260"/>
      <c r="C184" s="274" t="str">
        <f>CONCATENATE(MID(C183,1,LEN(C183)-2),CHAR(CODE(MID(C183,LEN(C183)-1,1))+1),":")</f>
        <v>33B:</v>
      </c>
      <c r="D184" s="167"/>
      <c r="E184" s="168"/>
      <c r="F184" s="183"/>
      <c r="G184" s="184"/>
      <c r="H184" s="184"/>
      <c r="I184" s="185"/>
      <c r="J184" s="184"/>
      <c r="K184" s="184"/>
      <c r="L184" s="173"/>
      <c r="M184" s="446"/>
      <c r="N184" s="447"/>
      <c r="O184" s="447"/>
      <c r="P184" s="447"/>
      <c r="Q184" s="130"/>
    </row>
    <row r="185" spans="1:17" ht="15.75" customHeight="1">
      <c r="A185" s="241" t="s">
        <v>281</v>
      </c>
      <c r="B185" s="260"/>
      <c r="C185" s="274" t="str">
        <f>CONCATENATE(MID(C184,1,LEN(C184)-2),CHAR(CODE(MID(C184,LEN(C184)-1,1))+1),":")</f>
        <v>33C:</v>
      </c>
      <c r="D185" s="167"/>
      <c r="E185" s="168"/>
      <c r="F185" s="183"/>
      <c r="G185" s="184"/>
      <c r="H185" s="184"/>
      <c r="I185" s="185"/>
      <c r="J185" s="184"/>
      <c r="K185" s="184"/>
      <c r="L185" s="173"/>
      <c r="M185" s="446"/>
      <c r="N185" s="447"/>
      <c r="O185" s="447"/>
      <c r="P185" s="447"/>
      <c r="Q185" s="130"/>
    </row>
    <row r="186" spans="1:17" ht="15.75" customHeight="1">
      <c r="A186" s="241" t="s">
        <v>282</v>
      </c>
      <c r="B186" s="260"/>
      <c r="C186" s="274" t="str">
        <f>CONCATENATE(MID(C185,1,LEN(C185)-2),CHAR(CODE(MID(C185,LEN(C185)-1,1))+1),":")</f>
        <v>33D:</v>
      </c>
      <c r="D186" s="167"/>
      <c r="E186" s="168"/>
      <c r="F186" s="183"/>
      <c r="G186" s="184"/>
      <c r="H186" s="184"/>
      <c r="I186" s="185"/>
      <c r="J186" s="184"/>
      <c r="K186" s="184"/>
      <c r="L186" s="173"/>
      <c r="M186" s="446"/>
      <c r="N186" s="447"/>
      <c r="O186" s="447"/>
      <c r="P186" s="447"/>
      <c r="Q186" s="130"/>
    </row>
    <row r="187" spans="1:17" ht="15.75" customHeight="1" thickBot="1">
      <c r="A187" s="241" t="s">
        <v>283</v>
      </c>
      <c r="B187" s="261"/>
      <c r="C187" s="274" t="str">
        <f>CONCATENATE(MID(C186,1,LEN(C186)-2),CHAR(CODE(MID(C186,LEN(C186)-1,1))+1),":")</f>
        <v>33E:</v>
      </c>
      <c r="D187" s="231"/>
      <c r="E187" s="232"/>
      <c r="F187" s="233"/>
      <c r="G187" s="234"/>
      <c r="H187" s="234"/>
      <c r="I187" s="235"/>
      <c r="J187" s="234"/>
      <c r="K187" s="234"/>
      <c r="L187" s="175"/>
      <c r="M187" s="446"/>
      <c r="N187" s="447"/>
      <c r="O187" s="447"/>
      <c r="P187" s="447"/>
      <c r="Q187" s="130"/>
    </row>
    <row r="188" spans="1:17" ht="15.75" customHeight="1">
      <c r="A188" s="241" t="s">
        <v>284</v>
      </c>
      <c r="B188" s="287" t="s">
        <v>470</v>
      </c>
      <c r="C188" s="273" t="s">
        <v>73</v>
      </c>
      <c r="D188" s="226"/>
      <c r="E188" s="227"/>
      <c r="F188" s="228"/>
      <c r="G188" s="229"/>
      <c r="H188" s="229"/>
      <c r="I188" s="230"/>
      <c r="J188" s="229"/>
      <c r="K188" s="229"/>
      <c r="L188" s="171"/>
      <c r="M188" s="446"/>
      <c r="N188" s="447"/>
      <c r="O188" s="447"/>
      <c r="P188" s="447"/>
      <c r="Q188" s="130"/>
    </row>
    <row r="189" spans="1:17" ht="15.75" customHeight="1">
      <c r="A189" s="241" t="s">
        <v>285</v>
      </c>
      <c r="B189" s="260"/>
      <c r="C189" s="274" t="str">
        <f>CONCATENATE(MID(C188,1,LEN(C188)-2),CHAR(CODE(MID(C188,LEN(C188)-1,1))+1),":")</f>
        <v>34B:</v>
      </c>
      <c r="D189" s="167"/>
      <c r="E189" s="168"/>
      <c r="F189" s="183"/>
      <c r="G189" s="184"/>
      <c r="H189" s="184"/>
      <c r="I189" s="185"/>
      <c r="J189" s="184"/>
      <c r="K189" s="184"/>
      <c r="L189" s="173"/>
      <c r="M189" s="446"/>
      <c r="N189" s="447"/>
      <c r="O189" s="447"/>
      <c r="P189" s="447"/>
      <c r="Q189" s="130"/>
    </row>
    <row r="190" spans="1:17" ht="15.75" customHeight="1">
      <c r="A190" s="241" t="s">
        <v>286</v>
      </c>
      <c r="B190" s="260"/>
      <c r="C190" s="274" t="str">
        <f>CONCATENATE(MID(C189,1,LEN(C189)-2),CHAR(CODE(MID(C189,LEN(C189)-1,1))+1),":")</f>
        <v>34C:</v>
      </c>
      <c r="D190" s="167"/>
      <c r="E190" s="168"/>
      <c r="F190" s="183"/>
      <c r="G190" s="184"/>
      <c r="H190" s="184"/>
      <c r="I190" s="185"/>
      <c r="J190" s="184"/>
      <c r="K190" s="184"/>
      <c r="L190" s="173"/>
      <c r="M190" s="446"/>
      <c r="N190" s="447"/>
      <c r="O190" s="447"/>
      <c r="P190" s="447"/>
      <c r="Q190" s="130"/>
    </row>
    <row r="191" spans="1:17" ht="15.75" customHeight="1">
      <c r="A191" s="241" t="s">
        <v>287</v>
      </c>
      <c r="B191" s="260"/>
      <c r="C191" s="274" t="str">
        <f>CONCATENATE(MID(C190,1,LEN(C190)-2),CHAR(CODE(MID(C190,LEN(C190)-1,1))+1),":")</f>
        <v>34D:</v>
      </c>
      <c r="D191" s="167"/>
      <c r="E191" s="168"/>
      <c r="F191" s="183"/>
      <c r="G191" s="184"/>
      <c r="H191" s="184"/>
      <c r="I191" s="185"/>
      <c r="J191" s="184"/>
      <c r="K191" s="184"/>
      <c r="L191" s="173"/>
      <c r="M191" s="446"/>
      <c r="N191" s="447"/>
      <c r="O191" s="447"/>
      <c r="P191" s="447"/>
      <c r="Q191" s="130"/>
    </row>
    <row r="192" spans="1:17" ht="15.75" customHeight="1" thickBot="1">
      <c r="A192" s="241" t="s">
        <v>288</v>
      </c>
      <c r="B192" s="285"/>
      <c r="C192" s="274" t="str">
        <f>CONCATENATE(MID(C191,1,LEN(C191)-2),CHAR(CODE(MID(C191,LEN(C191)-1,1))+1),":")</f>
        <v>34E:</v>
      </c>
      <c r="D192" s="231"/>
      <c r="E192" s="232"/>
      <c r="F192" s="233"/>
      <c r="G192" s="234"/>
      <c r="H192" s="234"/>
      <c r="I192" s="235"/>
      <c r="J192" s="234"/>
      <c r="K192" s="234"/>
      <c r="L192" s="175"/>
      <c r="M192" s="446"/>
      <c r="N192" s="447"/>
      <c r="O192" s="447"/>
      <c r="P192" s="447"/>
      <c r="Q192" s="130"/>
    </row>
    <row r="193" spans="1:17" ht="15">
      <c r="A193" s="241" t="s">
        <v>289</v>
      </c>
      <c r="B193" s="287" t="s">
        <v>453</v>
      </c>
      <c r="C193" s="273" t="s">
        <v>74</v>
      </c>
      <c r="D193" s="221"/>
      <c r="E193" s="222"/>
      <c r="F193" s="223"/>
      <c r="G193" s="224"/>
      <c r="H193" s="224"/>
      <c r="I193" s="225"/>
      <c r="J193" s="224"/>
      <c r="K193" s="224"/>
      <c r="L193" s="171"/>
      <c r="M193" s="446"/>
      <c r="N193" s="447"/>
      <c r="O193" s="447"/>
      <c r="P193" s="447"/>
      <c r="Q193" s="130"/>
    </row>
    <row r="194" spans="1:17" ht="15">
      <c r="A194" s="241" t="s">
        <v>290</v>
      </c>
      <c r="B194" s="260"/>
      <c r="C194" s="274" t="str">
        <f>CONCATENATE(MID(C193,1,LEN(C193)-2),CHAR(CODE(MID(C193,LEN(C193)-1,1))+1),":")</f>
        <v>35B:</v>
      </c>
      <c r="D194" s="167"/>
      <c r="E194" s="168"/>
      <c r="F194" s="183"/>
      <c r="G194" s="184"/>
      <c r="H194" s="184"/>
      <c r="I194" s="185"/>
      <c r="J194" s="184"/>
      <c r="K194" s="184"/>
      <c r="L194" s="173"/>
      <c r="M194" s="446"/>
      <c r="N194" s="447"/>
      <c r="O194" s="447"/>
      <c r="P194" s="447"/>
      <c r="Q194" s="130"/>
    </row>
    <row r="195" spans="1:17" ht="15">
      <c r="A195" s="241" t="s">
        <v>291</v>
      </c>
      <c r="B195" s="260"/>
      <c r="C195" s="274" t="str">
        <f>CONCATENATE(MID(C194,1,LEN(C194)-2),CHAR(CODE(MID(C194,LEN(C194)-1,1))+1),":")</f>
        <v>35C:</v>
      </c>
      <c r="D195" s="167"/>
      <c r="E195" s="168"/>
      <c r="F195" s="183"/>
      <c r="G195" s="184"/>
      <c r="H195" s="184"/>
      <c r="I195" s="185"/>
      <c r="J195" s="184"/>
      <c r="K195" s="184"/>
      <c r="L195" s="173"/>
      <c r="M195" s="446"/>
      <c r="N195" s="447"/>
      <c r="O195" s="447"/>
      <c r="P195" s="447"/>
      <c r="Q195" s="130"/>
    </row>
    <row r="196" spans="1:17" ht="15">
      <c r="A196" s="241" t="s">
        <v>292</v>
      </c>
      <c r="B196" s="260"/>
      <c r="C196" s="274" t="str">
        <f>CONCATENATE(MID(C195,1,LEN(C195)-2),CHAR(CODE(MID(C195,LEN(C195)-1,1))+1),":")</f>
        <v>35D:</v>
      </c>
      <c r="D196" s="167"/>
      <c r="E196" s="168"/>
      <c r="F196" s="183"/>
      <c r="G196" s="184"/>
      <c r="H196" s="184"/>
      <c r="I196" s="185"/>
      <c r="J196" s="184"/>
      <c r="K196" s="184"/>
      <c r="L196" s="173"/>
      <c r="M196" s="446"/>
      <c r="N196" s="447"/>
      <c r="O196" s="447"/>
      <c r="P196" s="447"/>
      <c r="Q196" s="130"/>
    </row>
    <row r="197" spans="1:17" ht="15.75" thickBot="1">
      <c r="A197" s="241" t="s">
        <v>293</v>
      </c>
      <c r="B197" s="260"/>
      <c r="C197" s="274" t="str">
        <f>CONCATENATE(MID(C196,1,LEN(C196)-2),CHAR(CODE(MID(C196,LEN(C196)-1,1))+1),":")</f>
        <v>35E:</v>
      </c>
      <c r="D197" s="194"/>
      <c r="E197" s="190"/>
      <c r="F197" s="195"/>
      <c r="G197" s="196"/>
      <c r="H197" s="196"/>
      <c r="I197" s="187"/>
      <c r="J197" s="196"/>
      <c r="K197" s="196"/>
      <c r="L197" s="240"/>
      <c r="M197" s="521"/>
      <c r="N197" s="522"/>
      <c r="O197" s="522"/>
      <c r="P197" s="447"/>
      <c r="Q197" s="130"/>
    </row>
    <row r="198" spans="1:65" ht="15" customHeight="1" thickBot="1" thickTop="1">
      <c r="A198" s="215" t="s">
        <v>127</v>
      </c>
      <c r="B198" s="349" t="s">
        <v>540</v>
      </c>
      <c r="C198" s="169"/>
      <c r="D198" s="252"/>
      <c r="E198" s="169"/>
      <c r="F198" s="169"/>
      <c r="G198" s="169"/>
      <c r="H198" s="169"/>
      <c r="I198" s="169"/>
      <c r="J198" s="169"/>
      <c r="K198" s="169"/>
      <c r="L198" s="182"/>
      <c r="M198" s="204"/>
      <c r="N198" s="205"/>
      <c r="O198" s="158"/>
      <c r="P198" s="535"/>
      <c r="AZ198" s="262"/>
      <c r="BA198" s="1"/>
      <c r="BJ198" s="262"/>
      <c r="BK198" s="1"/>
      <c r="BL198" s="262"/>
      <c r="BM198" s="1"/>
    </row>
    <row r="199" spans="1:17" ht="15">
      <c r="A199" s="241" t="s">
        <v>294</v>
      </c>
      <c r="B199" s="260" t="s">
        <v>304</v>
      </c>
      <c r="C199" s="273" t="s">
        <v>75</v>
      </c>
      <c r="D199" s="167"/>
      <c r="E199" s="168"/>
      <c r="F199" s="183"/>
      <c r="G199" s="184"/>
      <c r="H199" s="184"/>
      <c r="I199" s="185"/>
      <c r="J199" s="184"/>
      <c r="K199" s="184"/>
      <c r="L199" s="173"/>
      <c r="M199" s="519"/>
      <c r="N199" s="520"/>
      <c r="O199" s="520"/>
      <c r="P199" s="448"/>
      <c r="Q199" s="130"/>
    </row>
    <row r="200" spans="1:17" ht="15">
      <c r="A200" s="241" t="s">
        <v>295</v>
      </c>
      <c r="B200" s="260"/>
      <c r="C200" s="274" t="str">
        <f>CONCATENATE(MID(C199,1,LEN(C199)-2),CHAR(CODE(MID(C199,LEN(C199)-1,1))+1),":")</f>
        <v>36B:</v>
      </c>
      <c r="D200" s="167"/>
      <c r="E200" s="168"/>
      <c r="F200" s="183"/>
      <c r="G200" s="184"/>
      <c r="H200" s="184"/>
      <c r="I200" s="185"/>
      <c r="J200" s="184"/>
      <c r="K200" s="184"/>
      <c r="L200" s="173"/>
      <c r="M200" s="446"/>
      <c r="N200" s="447"/>
      <c r="O200" s="447"/>
      <c r="P200" s="448"/>
      <c r="Q200" s="130"/>
    </row>
    <row r="201" spans="1:17" ht="15">
      <c r="A201" s="241" t="s">
        <v>296</v>
      </c>
      <c r="B201" s="260"/>
      <c r="C201" s="274" t="str">
        <f>CONCATENATE(MID(C200,1,LEN(C200)-2),CHAR(CODE(MID(C200,LEN(C200)-1,1))+1),":")</f>
        <v>36C:</v>
      </c>
      <c r="D201" s="167"/>
      <c r="E201" s="168"/>
      <c r="F201" s="183"/>
      <c r="G201" s="184"/>
      <c r="H201" s="184"/>
      <c r="I201" s="185"/>
      <c r="J201" s="184"/>
      <c r="K201" s="184"/>
      <c r="L201" s="173"/>
      <c r="M201" s="446"/>
      <c r="N201" s="447"/>
      <c r="O201" s="447"/>
      <c r="P201" s="448"/>
      <c r="Q201" s="130"/>
    </row>
    <row r="202" spans="1:17" ht="15">
      <c r="A202" s="241" t="s">
        <v>297</v>
      </c>
      <c r="B202" s="260"/>
      <c r="C202" s="274" t="str">
        <f>CONCATENATE(MID(C201,1,LEN(C201)-2),CHAR(CODE(MID(C201,LEN(C201)-1,1))+1),":")</f>
        <v>36D:</v>
      </c>
      <c r="D202" s="167"/>
      <c r="E202" s="168"/>
      <c r="F202" s="183"/>
      <c r="G202" s="184"/>
      <c r="H202" s="184"/>
      <c r="I202" s="185"/>
      <c r="J202" s="184"/>
      <c r="K202" s="184"/>
      <c r="L202" s="173"/>
      <c r="M202" s="446"/>
      <c r="N202" s="447"/>
      <c r="O202" s="447"/>
      <c r="P202" s="448"/>
      <c r="Q202" s="130"/>
    </row>
    <row r="203" spans="1:56" ht="16.5" thickBot="1">
      <c r="A203" s="241" t="s">
        <v>298</v>
      </c>
      <c r="B203" s="260"/>
      <c r="C203" s="274" t="str">
        <f>CONCATENATE(MID(C202,1,LEN(C202)-2),CHAR(CODE(MID(C202,LEN(C202)-1,1))+1),":")</f>
        <v>36E:</v>
      </c>
      <c r="D203" s="191"/>
      <c r="E203" s="192"/>
      <c r="F203" s="188"/>
      <c r="G203" s="186"/>
      <c r="H203" s="186"/>
      <c r="I203" s="187"/>
      <c r="J203" s="196"/>
      <c r="K203" s="196"/>
      <c r="L203" s="240"/>
      <c r="M203" s="521"/>
      <c r="N203" s="522"/>
      <c r="O203" s="522"/>
      <c r="P203" s="523"/>
      <c r="Q203" s="130"/>
      <c r="BC203" s="32"/>
      <c r="BD203" s="32"/>
    </row>
    <row r="204" spans="1:58" ht="17.25" thickBot="1" thickTop="1">
      <c r="A204" s="215" t="s">
        <v>299</v>
      </c>
      <c r="B204" s="193"/>
      <c r="C204" s="530"/>
      <c r="D204" s="530"/>
      <c r="E204" s="530"/>
      <c r="F204" s="189"/>
      <c r="G204" s="531"/>
      <c r="H204" s="531"/>
      <c r="I204" s="142"/>
      <c r="J204" s="524" t="s">
        <v>473</v>
      </c>
      <c r="K204" s="525"/>
      <c r="L204" s="526"/>
      <c r="M204" s="292">
        <f>M198+M172+M156+M135+M109+M83+M57+M16</f>
        <v>0</v>
      </c>
      <c r="N204" s="292">
        <f>N198+N172+N156+N135+N109+N83+N57+N16</f>
        <v>0</v>
      </c>
      <c r="O204" s="292">
        <f>O198+O172+O156+O135+O109+O83+O57+O16</f>
        <v>0</v>
      </c>
      <c r="P204" s="293"/>
      <c r="BE204" s="32"/>
      <c r="BF204" s="32"/>
    </row>
    <row r="205" spans="2:12" ht="17.25" customHeight="1" thickTop="1">
      <c r="B205" s="359"/>
      <c r="C205" s="161"/>
      <c r="D205" s="162"/>
      <c r="E205" s="163"/>
      <c r="F205" s="163"/>
      <c r="G205" s="164"/>
      <c r="H205" s="163"/>
      <c r="L205" s="165"/>
    </row>
    <row r="206" spans="1:11" ht="15.75" customHeight="1">
      <c r="A206" s="258" t="s">
        <v>3</v>
      </c>
      <c r="B206" s="508" t="s">
        <v>471</v>
      </c>
      <c r="C206" s="508"/>
      <c r="D206" s="508"/>
      <c r="E206" s="508"/>
      <c r="F206" s="508"/>
      <c r="G206" s="508"/>
      <c r="H206" s="508"/>
      <c r="J206" s="28"/>
      <c r="K206" s="50"/>
    </row>
    <row r="207" spans="1:11" ht="15.75" customHeight="1">
      <c r="A207" s="215" t="s">
        <v>210</v>
      </c>
      <c r="B207" s="360" t="s">
        <v>472</v>
      </c>
      <c r="C207" s="527"/>
      <c r="D207" s="528"/>
      <c r="E207" s="528"/>
      <c r="F207" s="529"/>
      <c r="G207" s="36"/>
      <c r="H207" s="36"/>
      <c r="J207" s="28"/>
      <c r="K207" s="50"/>
    </row>
    <row r="208" spans="2:12" ht="17.25" customHeight="1">
      <c r="B208" s="359"/>
      <c r="C208" s="161"/>
      <c r="D208" s="162"/>
      <c r="E208" s="163"/>
      <c r="F208" s="163"/>
      <c r="G208" s="164"/>
      <c r="H208" s="163"/>
      <c r="L208" s="165"/>
    </row>
    <row r="209" spans="2:18" ht="12.75" customHeight="1">
      <c r="B209" s="361" t="s">
        <v>357</v>
      </c>
      <c r="C209" s="361"/>
      <c r="D209" s="361"/>
      <c r="E209" s="361"/>
      <c r="F209" s="361"/>
      <c r="G209" s="361"/>
      <c r="H209" s="361"/>
      <c r="I209" s="361"/>
      <c r="J209" s="361"/>
      <c r="K209" s="361"/>
      <c r="L209" s="361"/>
      <c r="M209" s="361"/>
      <c r="N209" s="361"/>
      <c r="O209" s="361"/>
      <c r="P209" s="361"/>
      <c r="Q209" s="361"/>
      <c r="R209" s="361"/>
    </row>
    <row r="210" spans="2:18" ht="12.75" customHeight="1">
      <c r="B210" s="361"/>
      <c r="C210" s="361"/>
      <c r="D210" s="361"/>
      <c r="E210" s="361"/>
      <c r="F210" s="361"/>
      <c r="G210" s="361"/>
      <c r="H210" s="361"/>
      <c r="I210" s="361"/>
      <c r="J210" s="361"/>
      <c r="K210" s="361"/>
      <c r="L210" s="361"/>
      <c r="M210" s="361"/>
      <c r="N210" s="361"/>
      <c r="O210" s="361"/>
      <c r="P210" s="361"/>
      <c r="Q210" s="361"/>
      <c r="R210" s="361"/>
    </row>
    <row r="211" spans="2:18" ht="12.75" customHeight="1">
      <c r="B211" s="361"/>
      <c r="C211" s="361"/>
      <c r="D211" s="361"/>
      <c r="E211" s="361"/>
      <c r="F211" s="361"/>
      <c r="G211" s="361"/>
      <c r="H211" s="361"/>
      <c r="I211" s="361"/>
      <c r="J211" s="361"/>
      <c r="K211" s="361"/>
      <c r="L211" s="361"/>
      <c r="M211" s="361"/>
      <c r="N211" s="361"/>
      <c r="O211" s="361"/>
      <c r="P211" s="361"/>
      <c r="Q211" s="361"/>
      <c r="R211" s="361"/>
    </row>
    <row r="213" spans="1:65" s="32" customFormat="1" ht="15.75">
      <c r="A213" s="215"/>
      <c r="B213" s="387" t="s">
        <v>358</v>
      </c>
      <c r="C213" s="387"/>
      <c r="D213" s="387"/>
      <c r="E213" s="387"/>
      <c r="F213" s="387"/>
      <c r="G213" s="387"/>
      <c r="H213" s="387"/>
      <c r="I213" s="387"/>
      <c r="J213" s="387"/>
      <c r="K213" s="387"/>
      <c r="L213" s="387"/>
      <c r="M213" s="387"/>
      <c r="N213" s="387"/>
      <c r="O213" s="387"/>
      <c r="BA213" s="264"/>
      <c r="BC213" s="1"/>
      <c r="BD213" s="1"/>
      <c r="BE213" s="1"/>
      <c r="BF213" s="1"/>
      <c r="BI213" s="1"/>
      <c r="BJ213" s="1"/>
      <c r="BK213" s="264"/>
      <c r="BM213" s="264"/>
    </row>
    <row r="214" ht="15.75">
      <c r="B214" s="358" t="s">
        <v>541</v>
      </c>
    </row>
    <row r="217" spans="61:62" ht="15.75">
      <c r="BI217" s="32"/>
      <c r="BJ217" s="32"/>
    </row>
  </sheetData>
  <sheetProtection/>
  <mergeCells count="27">
    <mergeCell ref="M110:P134"/>
    <mergeCell ref="B7:H7"/>
    <mergeCell ref="G9:H9"/>
    <mergeCell ref="M17:P56"/>
    <mergeCell ref="M58:P82"/>
    <mergeCell ref="B11:H11"/>
    <mergeCell ref="G15:H15"/>
    <mergeCell ref="B213:O213"/>
    <mergeCell ref="M136:P155"/>
    <mergeCell ref="M157:P171"/>
    <mergeCell ref="M173:P197"/>
    <mergeCell ref="M199:P203"/>
    <mergeCell ref="J204:L204"/>
    <mergeCell ref="B209:R211"/>
    <mergeCell ref="C207:F207"/>
    <mergeCell ref="C204:E204"/>
    <mergeCell ref="G204:H204"/>
    <mergeCell ref="B206:H206"/>
    <mergeCell ref="B1:O2"/>
    <mergeCell ref="N6:O6"/>
    <mergeCell ref="A3:O3"/>
    <mergeCell ref="B4:O4"/>
    <mergeCell ref="B14:G14"/>
    <mergeCell ref="C15:E15"/>
    <mergeCell ref="C13:G13"/>
    <mergeCell ref="N7:O7"/>
    <mergeCell ref="M84:P108"/>
  </mergeCells>
  <dataValidations count="38">
    <dataValidation type="decimal" operator="greaterThanOrEqual" allowBlank="1" showInputMessage="1" showErrorMessage="1" sqref="M16:O16 I17:L56 I58:L82 I84:L108 I110:L134 I136:L155 I157:L171 I173:L197 I199:L203">
      <formula1>0</formula1>
    </dataValidation>
    <dataValidation type="date" operator="greaterThan" allowBlank="1" showInputMessage="1" showErrorMessage="1" sqref="D9">
      <formula1>18264</formula1>
    </dataValidation>
    <dataValidation type="list" allowBlank="1" showErrorMessage="1" promptTitle="Tipo di azione" prompt="Selezionare un'azione tra quelle disponibili" sqref="D73:D77">
      <formula1>$BD$25:$BD$29</formula1>
    </dataValidation>
    <dataValidation type="list" allowBlank="1" showErrorMessage="1" promptTitle="Tipo di azione" prompt="Selezionare un'azione tra quelle disponibili" sqref="D120:D124">
      <formula1>$BH$20:$BH$24</formula1>
    </dataValidation>
    <dataValidation type="list" allowBlank="1" showErrorMessage="1" promptTitle="Tipo di azione" prompt="Selezionare un'azione tra quelle disponibili" sqref="D167:D171">
      <formula1>$BL$10:$BL$14</formula1>
    </dataValidation>
    <dataValidation type="list" allowBlank="1" showErrorMessage="1" promptTitle="Tipo di azione" prompt="Selezionare un'azione tra quelle disponibili" sqref="D193:D197">
      <formula1>$BN$21:$BN$32</formula1>
    </dataValidation>
    <dataValidation type="list" allowBlank="1" showErrorMessage="1" promptTitle="Tipo di azione" prompt="Selezionare un'azione tra quelle disponibili" sqref="D199:D203">
      <formula1>$BP$2</formula1>
    </dataValidation>
    <dataValidation type="list" allowBlank="1" showErrorMessage="1" promptTitle="Tipo di azione" prompt="Selezionare un'azione tra quelle disponibili" sqref="D17:D31">
      <formula1>$BB$2:$BB$8</formula1>
    </dataValidation>
    <dataValidation type="list" allowBlank="1" showErrorMessage="1" promptTitle="Tipo di azione" prompt="Selezionare un'azione tra quelle disponibili" sqref="D32:D36">
      <formula1>$BB$32:$BB$35</formula1>
    </dataValidation>
    <dataValidation type="list" allowBlank="1" showErrorMessage="1" promptTitle="Tipo di azione" prompt="Selezionare un'azione tra quelle disponibili" sqref="D37:D41">
      <formula1>$BB$17:$BB$24</formula1>
    </dataValidation>
    <dataValidation type="list" allowBlank="1" showErrorMessage="1" promptTitle="Tipo di azione" prompt="Selezionare un'azione tra quelle disponibili" sqref="D63:D67">
      <formula1>$BD$18:$BD$23</formula1>
    </dataValidation>
    <dataValidation type="list" allowBlank="1" showErrorMessage="1" promptTitle="Tipo di azione" prompt="Selezionare un'azione tra quelle disponibili" sqref="D84:D88">
      <formula1>$BF$2:$BF$6</formula1>
    </dataValidation>
    <dataValidation type="list" allowBlank="1" showErrorMessage="1" promptTitle="Tipo di azione" prompt="Selezionare un'azione tra quelle disponibili" sqref="D89:D93">
      <formula1>$BF$8:$BF$12</formula1>
    </dataValidation>
    <dataValidation type="list" allowBlank="1" showErrorMessage="1" promptTitle="Tipo di azione" prompt="Selezionare un'azione tra quelle disponibili" sqref="D94:D98">
      <formula1>$BF$14:$BF$18</formula1>
    </dataValidation>
    <dataValidation type="list" allowBlank="1" showErrorMessage="1" promptTitle="Tipo di azione" prompt="Selezionare un'azione tra quelle disponibili" sqref="D99:D103">
      <formula1>$BF$20:$BF$27</formula1>
    </dataValidation>
    <dataValidation type="list" allowBlank="1" showErrorMessage="1" promptTitle="Tipo di azione" prompt="Selezionare un'azione tra quelle disponibili" sqref="D110:D114">
      <formula1>$BH$2:$BH$9</formula1>
    </dataValidation>
    <dataValidation type="list" allowBlank="1" showErrorMessage="1" promptTitle="Tipo di azione" prompt="Selezionare un'azione tra quelle disponibili" sqref="D115:D119">
      <formula1>$BH$11:$BH$18</formula1>
    </dataValidation>
    <dataValidation type="list" allowBlank="1" showErrorMessage="1" promptTitle="Tipo di azione" prompt="Selezionare un'azione tra quelle disponibili" sqref="D136:D140">
      <formula1>$BJ$2:$BJ$7</formula1>
    </dataValidation>
    <dataValidation type="list" allowBlank="1" showErrorMessage="1" promptTitle="Tipo di azione" prompt="Selezionare un'azione tra quelle disponibili" sqref="D141:D145">
      <formula1>$BJ$9:$BJ$11</formula1>
    </dataValidation>
    <dataValidation type="list" allowBlank="1" showErrorMessage="1" promptTitle="Tipo di azione" prompt="Selezionare un'azione tra quelle disponibili" sqref="D146:D150">
      <formula1>$BJ$13:$BJ$15</formula1>
    </dataValidation>
    <dataValidation type="list" allowBlank="1" showErrorMessage="1" promptTitle="Tipo di azione" prompt="Selezionare un'azione tra quelle disponibili" sqref="D157:D161">
      <formula1>$BL$2:$BL$5</formula1>
    </dataValidation>
    <dataValidation type="list" allowBlank="1" showErrorMessage="1" promptTitle="Tipo di azione" prompt="Selezionare un'azione tra quelle disponibili" sqref="D162:D166">
      <formula1>$BL$7:$BL$8</formula1>
    </dataValidation>
    <dataValidation type="list" allowBlank="1" showErrorMessage="1" promptTitle="Tipo di azione" prompt="Selezionare un'azione tra quelle disponibili" sqref="D173:D177">
      <formula1>$BN$2:$BN$4</formula1>
    </dataValidation>
    <dataValidation type="list" allowBlank="1" showErrorMessage="1" promptTitle="Tipo di azione" prompt="Selezionare un'azione tra quelle disponibili" sqref="D178:D182">
      <formula1>$BN$6:$BN$12</formula1>
    </dataValidation>
    <dataValidation type="list" allowBlank="1" showErrorMessage="1" promptTitle="Tipo di azione" prompt="Selezionare un'azione tra quelle disponibili" sqref="D183:D187">
      <formula1>$BN$13:$BN$15</formula1>
    </dataValidation>
    <dataValidation type="list" allowBlank="1" showErrorMessage="1" promptTitle="Tipo di azione" prompt="Selezionare un'azione tra quelle disponibili" sqref="D47:D51">
      <formula1>$BB$38:$BB$40</formula1>
    </dataValidation>
    <dataValidation type="list" allowBlank="1" showErrorMessage="1" promptTitle="Tipo di azione" prompt="Selezionare un'azione tra quelle disponibili" sqref="D130:D134">
      <formula1>$BH$58:$BH$77</formula1>
    </dataValidation>
    <dataValidation type="list" allowBlank="1" showErrorMessage="1" promptTitle="Tipo di azione" prompt="Selezionare un'azione tra quelle disponibili" sqref="D125:D129">
      <formula1>$BH$51:$BH$55</formula1>
    </dataValidation>
    <dataValidation type="list" allowBlank="1" showErrorMessage="1" promptTitle="Tipo di azione" prompt="Selezionare un'azione tra quelle disponibili" sqref="D188:D192">
      <formula1>$BN$17:$BN$19</formula1>
    </dataValidation>
    <dataValidation type="list" allowBlank="1" showErrorMessage="1" promptTitle="Tipo di azione" prompt="Selezionare un'azione tra quelle disponibili" sqref="D42:D46">
      <formula1>$BB$42:$BB$43</formula1>
    </dataValidation>
    <dataValidation type="list" allowBlank="1" showInputMessage="1" showErrorMessage="1" prompt="This parameter is valid for the whole plan." sqref="P16">
      <formula1>$BQ$2:$BQ$3</formula1>
    </dataValidation>
    <dataValidation type="list" allowBlank="1" showInputMessage="1" showErrorMessage="1" sqref="G9:H9">
      <formula1>$BR$2:$BR$3</formula1>
    </dataValidation>
    <dataValidation type="list" allowBlank="1" showErrorMessage="1" promptTitle="Tipo di azione" prompt="Selezionare un'azione tra quelle disponibili" sqref="D68:D72">
      <formula1>$BD$12:$BD$15</formula1>
    </dataValidation>
    <dataValidation type="list" allowBlank="1" showInputMessage="1" showErrorMessage="1" sqref="D151:D155">
      <formula1>$BJ$17:$BJ$26</formula1>
    </dataValidation>
    <dataValidation allowBlank="1" showErrorMessage="1" sqref="D52:D56"/>
    <dataValidation type="list" allowBlank="1" showErrorMessage="1" sqref="D58:D62">
      <formula1>$BD$12:$BD$15</formula1>
    </dataValidation>
    <dataValidation type="list" allowBlank="1" showErrorMessage="1" sqref="D104:D108">
      <formula1>$BF$29:$BF$45</formula1>
    </dataValidation>
    <dataValidation type="list" allowBlank="1" showErrorMessage="1" sqref="D78:D82">
      <formula1>$BD$51:$BD$59</formula1>
    </dataValidation>
  </dataValidations>
  <hyperlinks>
    <hyperlink ref="B213:O213" r:id="rId1" display="More information: www.eumayors.eu."/>
    <hyperlink ref="B214" r:id="rId2" display="More information: www.eumayors.eu."/>
    <hyperlink ref="N6:O6" r:id="rId3" display="Instructions"/>
  </hyperlinks>
  <printOptions/>
  <pageMargins left="0.7480314960629921" right="0.7480314960629921" top="0.984251968503937" bottom="0.5905511811023623" header="0.5118110236220472" footer="0.5118110236220472"/>
  <pageSetup fitToHeight="5" fitToWidth="1" horizontalDpi="600" verticalDpi="600" orientation="landscape" paperSize="9" scale="70" r:id="rId7"/>
  <rowBreaks count="2" manualBreakCount="2">
    <brk id="82" min="1" max="4" man="1"/>
    <brk id="155" min="1" max="4"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dc:creator>
  <cp:keywords/>
  <dc:description/>
  <cp:lastModifiedBy>alazzarotto</cp:lastModifiedBy>
  <cp:lastPrinted>2010-05-10T14:30:15Z</cp:lastPrinted>
  <dcterms:created xsi:type="dcterms:W3CDTF">2010-04-18T22:18:40Z</dcterms:created>
  <dcterms:modified xsi:type="dcterms:W3CDTF">2011-10-14T10:29:15Z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